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oncc.sharepoint.com/sites/Environment/Blackdown/FarmForestLandMgt/Farming in Protected Landscapes/YEAR 2/Summary docs/"/>
    </mc:Choice>
  </mc:AlternateContent>
  <xr:revisionPtr revIDLastSave="338" documentId="8_{2630869A-7AFE-4EEB-86BF-AEA4FD514C88}" xr6:coauthVersionLast="47" xr6:coauthVersionMax="47" xr10:uidLastSave="{6EB3553A-E061-46E8-B50A-164B331831C4}"/>
  <bookViews>
    <workbookView xWindow="-103" yWindow="-103" windowWidth="16663" windowHeight="9892" xr2:uid="{E1B623EF-4311-4F0F-AA73-6AE195916568}"/>
  </bookViews>
  <sheets>
    <sheet name="Y2 Summary" sheetId="1" r:id="rId1"/>
    <sheet name="Sheet1" sheetId="13" r:id="rId2"/>
    <sheet name="Sheet2" sheetId="14" r:id="rId3"/>
    <sheet name="Sheet4" sheetId="16" r:id="rId4"/>
    <sheet name="Sheet3" sheetId="15" r:id="rId5"/>
  </sheets>
  <definedNames>
    <definedName name="_xlnm._FilterDatabase" localSheetId="0" hidden="1">'Y2 Summary'!$A$6:$H$41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J41" i="1"/>
</calcChain>
</file>

<file path=xl/sharedStrings.xml><?xml version="1.0" encoding="utf-8"?>
<sst xmlns="http://schemas.openxmlformats.org/spreadsheetml/2006/main" count="146" uniqueCount="112">
  <si>
    <t>BH Code</t>
  </si>
  <si>
    <t>Applicant</t>
  </si>
  <si>
    <t>Lead Officer</t>
  </si>
  <si>
    <t>FiPL Themes</t>
  </si>
  <si>
    <t>Climate</t>
  </si>
  <si>
    <t>Nature</t>
  </si>
  <si>
    <t>People</t>
  </si>
  <si>
    <t>Place</t>
  </si>
  <si>
    <t>BH008</t>
  </si>
  <si>
    <t>GS</t>
  </si>
  <si>
    <t>Ponds restoration</t>
  </si>
  <si>
    <t>BH011</t>
  </si>
  <si>
    <t>ME</t>
  </si>
  <si>
    <t>Hedgelaying, fencing, troughs</t>
  </si>
  <si>
    <t>BH015</t>
  </si>
  <si>
    <t>Educational/wellbeing facilities</t>
  </si>
  <si>
    <t>BH017</t>
  </si>
  <si>
    <t>BH020</t>
  </si>
  <si>
    <t>BH022</t>
  </si>
  <si>
    <t>Rhododendron clearance in ancient woodland + woody dams</t>
  </si>
  <si>
    <t>BH129</t>
  </si>
  <si>
    <t>Pond restoration</t>
  </si>
  <si>
    <t>BH075</t>
  </si>
  <si>
    <t>BH079</t>
  </si>
  <si>
    <t>Hedgelaying and hedge planting</t>
  </si>
  <si>
    <t>BH083</t>
  </si>
  <si>
    <t>BH085</t>
  </si>
  <si>
    <t>Orchard and other tree planting</t>
  </si>
  <si>
    <t>BH087</t>
  </si>
  <si>
    <t>Hedge boundaries work, fencing, watercourse protection</t>
  </si>
  <si>
    <t>BH089</t>
  </si>
  <si>
    <t>Hedgelaying</t>
  </si>
  <si>
    <t>BH090</t>
  </si>
  <si>
    <t>Watercourse fencing</t>
  </si>
  <si>
    <t>BH091</t>
  </si>
  <si>
    <t>BH095</t>
  </si>
  <si>
    <t>Orchard restoration</t>
  </si>
  <si>
    <t>BH102</t>
  </si>
  <si>
    <t>Habitat assessment for small pearl-bordered and marsh fritillaries</t>
  </si>
  <si>
    <t>BH103</t>
  </si>
  <si>
    <t>First aid training plus catering equipment</t>
  </si>
  <si>
    <t>BH104</t>
  </si>
  <si>
    <t>Development of research study undertaken in Year 1</t>
  </si>
  <si>
    <t>BH106</t>
  </si>
  <si>
    <t>Farm Resilience Plan</t>
  </si>
  <si>
    <t>BH107</t>
  </si>
  <si>
    <t>BH108</t>
  </si>
  <si>
    <t>Works on Stockland Turbaries</t>
  </si>
  <si>
    <t>BH110</t>
  </si>
  <si>
    <t>Channel restoration and floodplain reconnection - feasibility study</t>
  </si>
  <si>
    <t>BH114</t>
  </si>
  <si>
    <t>BHAONB Facilitation Fund</t>
  </si>
  <si>
    <t>BH120</t>
  </si>
  <si>
    <t>Meadow restoration</t>
  </si>
  <si>
    <t>BH124</t>
  </si>
  <si>
    <t>BH126</t>
  </si>
  <si>
    <t>Tree planting and hedge planting</t>
  </si>
  <si>
    <t>BH128</t>
  </si>
  <si>
    <t>Hedgelaying and bankside coppicing</t>
  </si>
  <si>
    <t>BH130</t>
  </si>
  <si>
    <t>Path upgrade and bridges</t>
  </si>
  <si>
    <t>BH131</t>
  </si>
  <si>
    <t>BH132</t>
  </si>
  <si>
    <t>BH133</t>
  </si>
  <si>
    <t>Solar generator and strip lighting</t>
  </si>
  <si>
    <t>BH134</t>
  </si>
  <si>
    <t>Extension of Facilitation training and experience sharing provision previously funded direct by Defra through FF contract</t>
  </si>
  <si>
    <t>Gerald Burrough - Sheldon Grange, Dunkeswell</t>
  </si>
  <si>
    <t>Vanessa de Haan - Hemyock</t>
  </si>
  <si>
    <t>Emma Finch - Bolham Water</t>
  </si>
  <si>
    <t>Greg Page-Turner - Woodhayes, Honiton</t>
  </si>
  <si>
    <t>Mark Edwards - Ham</t>
  </si>
  <si>
    <t>Rupert Douglas-Pennant - Wolford Lodge</t>
  </si>
  <si>
    <t>Sally Piper - Upottery</t>
  </si>
  <si>
    <t>Honiton &amp; District Agric Assoc - Honiton Showground</t>
  </si>
  <si>
    <t>Jon Snow - Blackborough</t>
  </si>
  <si>
    <t>Culmstock Parish Council - Culmstock Beacon</t>
  </si>
  <si>
    <t>Michael Drewe - Blackborough</t>
  </si>
  <si>
    <t>Fred Sage - Lower Shelvin Farm, Luppitt</t>
  </si>
  <si>
    <t>Hannah Godfrey - Buckland St Mary</t>
  </si>
  <si>
    <t>Chris North - Buckland St Mary</t>
  </si>
  <si>
    <t>Debbie Luck - Grovelands, Yarcombe</t>
  </si>
  <si>
    <t>David Rawson - Cloverhayes, Smallridge</t>
  </si>
  <si>
    <t>Butterfly Conservation - Neroche Forest</t>
  </si>
  <si>
    <t>BH Hedge Association - Skills from the Hills event</t>
  </si>
  <si>
    <t>BHAONB - Soil Carbon research, phase 2</t>
  </si>
  <si>
    <t>Antony Edwards - Howley Farm</t>
  </si>
  <si>
    <t>Gus Smallwood - Otterford</t>
  </si>
  <si>
    <t>Stockland Parish Council - Stockland Turbaries</t>
  </si>
  <si>
    <t>Westcountry Rivers Trust - River Yarty</t>
  </si>
  <si>
    <t>Nick Connor - Oxenpark Farm</t>
  </si>
  <si>
    <t>Helen &amp; Martin Arnold - Holly Farm, Alston</t>
  </si>
  <si>
    <t>Shaun Holmes - Wood Farm</t>
  </si>
  <si>
    <t>Ann Papworth - Churchstanton</t>
  </si>
  <si>
    <t>Otterhead Estate Trust - Otterhead Lakes</t>
  </si>
  <si>
    <t>Nigel Parris - Aller Farm, Stockland</t>
  </si>
  <si>
    <t>Graham  Salmon - Springdale, Smeatharpe</t>
  </si>
  <si>
    <t>Neroche Woodlanders - Young Wood, Staple Fitzpaine</t>
  </si>
  <si>
    <t>Maple-Foster - Gollick Park Farm, Clayhidon</t>
  </si>
  <si>
    <t>Items Funded</t>
  </si>
  <si>
    <t>Boundary restoration, Orchard creation, Copse restoration, In field trees</t>
  </si>
  <si>
    <t>Management plan and feasibility study for use of site to demonstrate sustainable farming and education</t>
  </si>
  <si>
    <t>Feature bench to replace existing one; interpretation panels about disturbance to ground nesting birds</t>
  </si>
  <si>
    <t>Total Project Cost</t>
  </si>
  <si>
    <t>Grant Awarded</t>
  </si>
  <si>
    <t>Livestock water supply and troughs</t>
  </si>
  <si>
    <t>Hedgelaying &amp; gate installation</t>
  </si>
  <si>
    <t>Hedgelaying training</t>
  </si>
  <si>
    <t xml:space="preserve"> </t>
  </si>
  <si>
    <t>FARMING IN PROTECTED LANDSCAPES – BLACKDOWN HILLS AONB – FOR WEBSITE USE</t>
  </si>
  <si>
    <t>SUMMARY OF GRANT-AIDED PROJECTS FOR YEAR 2 (APRIL 2022 – MARCH 2023)</t>
  </si>
  <si>
    <t xml:space="preserve">Tree planting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</si>
</sst>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6" fillId="0" borderId="1" xfId="0" applyFont="1" applyBorder="1"/>
    <xf numFmtId="0" fontId="6" fillId="0" borderId="0" xfId="0" applyFont="1"/>
    <xf numFmtId="8" fontId="7" fillId="0" borderId="0" xfId="0" applyNumberFormat="1" applyFont="1" applyAlignment="1">
      <alignment horizontal="center" vertical="center"/>
    </xf>
    <xf numFmtId="0" fontId="6" fillId="3" borderId="0" xfId="0" applyFont="1" applyFill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0" fontId="6" fillId="0" borderId="0" xfId="0" applyFont="1" applyFill="1"/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0" xfId="0" applyFont="1"/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/>
    <xf numFmtId="0" fontId="3" fillId="0" borderId="0" xfId="0" applyFont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1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">
    <cellStyle name="Hyperlink 2" xfId="2" xr:uid="{84884EB1-55C5-4ACA-8C2E-25D556F8C408}"/>
    <cellStyle name="Hyperlink 3" xfId="4" xr:uid="{0C433B33-8170-48FD-93B4-DAA8D851D67A}"/>
    <cellStyle name="Normal" xfId="0" builtinId="0"/>
    <cellStyle name="Normal 2" xfId="1" xr:uid="{50C8F119-BD71-464E-B00E-CAD4777EEDCB}"/>
    <cellStyle name="Normal 3" xfId="3" xr:uid="{8E8DE289-0E41-48BD-8412-D001C3153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7674-C0A3-4AC0-BD4C-8914B3485730}">
  <sheetPr>
    <pageSetUpPr fitToPage="1"/>
  </sheetPr>
  <dimension ref="A1:L76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3" sqref="A3"/>
      <selection pane="bottomRight"/>
    </sheetView>
  </sheetViews>
  <sheetFormatPr defaultColWidth="9.15234375" defaultRowHeight="15.75" customHeight="1" x14ac:dyDescent="0.45"/>
  <cols>
    <col min="1" max="1" width="11.3046875" style="2" customWidth="1"/>
    <col min="2" max="2" width="34.921875" style="2" customWidth="1"/>
    <col min="3" max="3" width="9.3828125" style="6" customWidth="1"/>
    <col min="4" max="4" width="45.15234375" style="20" customWidth="1"/>
    <col min="5" max="5" width="11" style="5" customWidth="1"/>
    <col min="6" max="6" width="9.15234375" style="5"/>
    <col min="7" max="7" width="9.3046875" style="1"/>
    <col min="8" max="8" width="9.15234375" style="18"/>
    <col min="9" max="10" width="12.69140625" style="6" customWidth="1"/>
    <col min="11" max="16384" width="9.15234375" style="2"/>
  </cols>
  <sheetData>
    <row r="1" spans="1:10" ht="15.9" x14ac:dyDescent="0.45">
      <c r="A1" s="28"/>
      <c r="D1" s="20" t="s">
        <v>108</v>
      </c>
      <c r="G1" s="2"/>
    </row>
    <row r="2" spans="1:10" ht="15.9" x14ac:dyDescent="0.35">
      <c r="A2" s="29" t="s">
        <v>109</v>
      </c>
      <c r="B2" s="29"/>
      <c r="C2" s="29"/>
      <c r="D2" s="29"/>
      <c r="G2" s="2"/>
    </row>
    <row r="3" spans="1:10" ht="15.9" x14ac:dyDescent="0.45">
      <c r="A3" s="26"/>
      <c r="G3" s="2"/>
    </row>
    <row r="4" spans="1:10" ht="15.9" x14ac:dyDescent="0.35">
      <c r="A4" s="27" t="s">
        <v>110</v>
      </c>
      <c r="B4" s="27"/>
      <c r="C4" s="27"/>
      <c r="D4" s="27"/>
      <c r="G4" s="2"/>
    </row>
    <row r="5" spans="1:10" ht="15.9" x14ac:dyDescent="0.45">
      <c r="A5" s="4"/>
      <c r="G5" s="2"/>
    </row>
    <row r="6" spans="1:10" s="6" customFormat="1" ht="59.15" customHeight="1" x14ac:dyDescent="0.4">
      <c r="A6" s="24" t="s">
        <v>0</v>
      </c>
      <c r="B6" s="7" t="s">
        <v>1</v>
      </c>
      <c r="C6" s="7" t="s">
        <v>2</v>
      </c>
      <c r="D6" s="7" t="s">
        <v>99</v>
      </c>
      <c r="E6" s="25" t="s">
        <v>3</v>
      </c>
      <c r="F6" s="25"/>
      <c r="G6" s="25"/>
      <c r="H6" s="25"/>
      <c r="I6" s="7" t="s">
        <v>103</v>
      </c>
      <c r="J6" s="7" t="s">
        <v>104</v>
      </c>
    </row>
    <row r="7" spans="1:10" s="6" customFormat="1" ht="21.65" customHeight="1" x14ac:dyDescent="0.4">
      <c r="A7" s="33"/>
      <c r="B7" s="33"/>
      <c r="C7" s="33"/>
      <c r="D7" s="34"/>
      <c r="E7" s="35" t="s">
        <v>4</v>
      </c>
      <c r="F7" s="35" t="s">
        <v>5</v>
      </c>
      <c r="G7" s="35" t="s">
        <v>6</v>
      </c>
      <c r="H7" s="36" t="s">
        <v>7</v>
      </c>
      <c r="I7" s="35"/>
      <c r="J7" s="35"/>
    </row>
    <row r="8" spans="1:10" s="9" customFormat="1" ht="34.950000000000003" customHeight="1" x14ac:dyDescent="0.4">
      <c r="A8" s="37" t="s">
        <v>8</v>
      </c>
      <c r="B8" s="13" t="s">
        <v>67</v>
      </c>
      <c r="C8" s="19" t="s">
        <v>9</v>
      </c>
      <c r="D8" s="21" t="s">
        <v>10</v>
      </c>
      <c r="E8" s="38">
        <v>1</v>
      </c>
      <c r="F8" s="38">
        <v>1</v>
      </c>
      <c r="G8" s="39"/>
      <c r="H8" s="40"/>
      <c r="I8" s="41">
        <v>10800</v>
      </c>
      <c r="J8" s="31">
        <v>10800</v>
      </c>
    </row>
    <row r="9" spans="1:10" s="9" customFormat="1" ht="34.950000000000003" customHeight="1" x14ac:dyDescent="0.4">
      <c r="A9" s="12" t="s">
        <v>11</v>
      </c>
      <c r="B9" s="13" t="s">
        <v>68</v>
      </c>
      <c r="C9" s="19" t="s">
        <v>12</v>
      </c>
      <c r="D9" s="21" t="s">
        <v>13</v>
      </c>
      <c r="E9" s="38">
        <v>1</v>
      </c>
      <c r="F9" s="38">
        <v>1</v>
      </c>
      <c r="G9" s="42"/>
      <c r="H9" s="43">
        <v>1</v>
      </c>
      <c r="I9" s="41">
        <v>5138.6099999999997</v>
      </c>
      <c r="J9" s="30">
        <v>5138.6099999999997</v>
      </c>
    </row>
    <row r="10" spans="1:10" s="9" customFormat="1" ht="34.950000000000003" customHeight="1" x14ac:dyDescent="0.4">
      <c r="A10" s="12" t="s">
        <v>14</v>
      </c>
      <c r="B10" s="13" t="s">
        <v>69</v>
      </c>
      <c r="C10" s="19" t="s">
        <v>9</v>
      </c>
      <c r="D10" s="21" t="s">
        <v>15</v>
      </c>
      <c r="E10" s="38"/>
      <c r="F10" s="38">
        <v>1</v>
      </c>
      <c r="G10" s="42">
        <v>1</v>
      </c>
      <c r="H10" s="43">
        <v>1</v>
      </c>
      <c r="I10" s="41">
        <v>3346.19</v>
      </c>
      <c r="J10" s="31">
        <v>3346.19</v>
      </c>
    </row>
    <row r="11" spans="1:10" s="9" customFormat="1" ht="34.950000000000003" customHeight="1" x14ac:dyDescent="0.4">
      <c r="A11" s="37" t="s">
        <v>16</v>
      </c>
      <c r="B11" s="13" t="s">
        <v>70</v>
      </c>
      <c r="C11" s="19" t="s">
        <v>9</v>
      </c>
      <c r="D11" s="21" t="s">
        <v>105</v>
      </c>
      <c r="E11" s="38">
        <v>1</v>
      </c>
      <c r="F11" s="38">
        <v>1</v>
      </c>
      <c r="G11" s="39"/>
      <c r="H11" s="44">
        <v>1</v>
      </c>
      <c r="I11" s="41">
        <v>2662.68</v>
      </c>
      <c r="J11" s="31">
        <v>2662.68</v>
      </c>
    </row>
    <row r="12" spans="1:10" s="9" customFormat="1" ht="34.950000000000003" customHeight="1" x14ac:dyDescent="0.4">
      <c r="A12" s="37" t="s">
        <v>17</v>
      </c>
      <c r="B12" s="13" t="s">
        <v>71</v>
      </c>
      <c r="C12" s="19" t="s">
        <v>12</v>
      </c>
      <c r="D12" s="21" t="s">
        <v>100</v>
      </c>
      <c r="E12" s="38">
        <v>1</v>
      </c>
      <c r="F12" s="38">
        <v>1</v>
      </c>
      <c r="G12" s="42">
        <v>1</v>
      </c>
      <c r="H12" s="43">
        <v>1</v>
      </c>
      <c r="I12" s="41">
        <v>5440.95</v>
      </c>
      <c r="J12" s="31">
        <v>5440.95</v>
      </c>
    </row>
    <row r="13" spans="1:10" s="9" customFormat="1" ht="34.950000000000003" customHeight="1" x14ac:dyDescent="0.4">
      <c r="A13" s="12" t="s">
        <v>18</v>
      </c>
      <c r="B13" s="13" t="s">
        <v>72</v>
      </c>
      <c r="C13" s="19" t="s">
        <v>9</v>
      </c>
      <c r="D13" s="21" t="s">
        <v>19</v>
      </c>
      <c r="E13" s="38">
        <v>1</v>
      </c>
      <c r="F13" s="38">
        <v>1</v>
      </c>
      <c r="G13" s="39"/>
      <c r="H13" s="40">
        <v>1</v>
      </c>
      <c r="I13" s="41">
        <v>6886.17</v>
      </c>
      <c r="J13" s="31">
        <v>6886.17</v>
      </c>
    </row>
    <row r="14" spans="1:10" s="9" customFormat="1" ht="34.950000000000003" customHeight="1" x14ac:dyDescent="0.4">
      <c r="A14" s="12" t="s">
        <v>20</v>
      </c>
      <c r="B14" s="21" t="s">
        <v>73</v>
      </c>
      <c r="C14" s="19" t="s">
        <v>12</v>
      </c>
      <c r="D14" s="21" t="s">
        <v>21</v>
      </c>
      <c r="E14" s="38">
        <v>1</v>
      </c>
      <c r="F14" s="38">
        <v>1</v>
      </c>
      <c r="G14" s="42">
        <v>1</v>
      </c>
      <c r="H14" s="45">
        <v>1</v>
      </c>
      <c r="I14" s="41">
        <v>3756</v>
      </c>
      <c r="J14" s="31">
        <v>3756</v>
      </c>
    </row>
    <row r="15" spans="1:10" s="9" customFormat="1" ht="34.950000000000003" customHeight="1" x14ac:dyDescent="0.4">
      <c r="A15" s="12" t="s">
        <v>22</v>
      </c>
      <c r="B15" s="13" t="s">
        <v>74</v>
      </c>
      <c r="C15" s="19" t="s">
        <v>9</v>
      </c>
      <c r="D15" s="21" t="s">
        <v>101</v>
      </c>
      <c r="E15" s="38">
        <v>1</v>
      </c>
      <c r="F15" s="38">
        <v>1</v>
      </c>
      <c r="G15" s="46">
        <v>1</v>
      </c>
      <c r="H15" s="43">
        <v>1</v>
      </c>
      <c r="I15" s="41">
        <v>4875</v>
      </c>
      <c r="J15" s="31">
        <v>4875</v>
      </c>
    </row>
    <row r="16" spans="1:10" s="9" customFormat="1" ht="34.950000000000003" customHeight="1" x14ac:dyDescent="0.4">
      <c r="A16" s="47" t="s">
        <v>23</v>
      </c>
      <c r="B16" s="13" t="s">
        <v>75</v>
      </c>
      <c r="C16" s="19" t="s">
        <v>12</v>
      </c>
      <c r="D16" s="48" t="s">
        <v>24</v>
      </c>
      <c r="E16" s="38">
        <v>1</v>
      </c>
      <c r="F16" s="38">
        <v>1</v>
      </c>
      <c r="G16" s="42"/>
      <c r="H16" s="43">
        <v>1</v>
      </c>
      <c r="I16" s="41">
        <v>4720.22</v>
      </c>
      <c r="J16" s="30">
        <v>4720.22</v>
      </c>
    </row>
    <row r="17" spans="1:12" s="9" customFormat="1" ht="58.3" customHeight="1" x14ac:dyDescent="0.4">
      <c r="A17" s="12" t="s">
        <v>25</v>
      </c>
      <c r="B17" s="13" t="s">
        <v>76</v>
      </c>
      <c r="C17" s="19" t="s">
        <v>9</v>
      </c>
      <c r="D17" s="21" t="s">
        <v>102</v>
      </c>
      <c r="E17" s="38"/>
      <c r="F17" s="38">
        <v>1</v>
      </c>
      <c r="G17" s="42">
        <v>1</v>
      </c>
      <c r="H17" s="43">
        <v>1</v>
      </c>
      <c r="I17" s="41">
        <v>4349.1400000000003</v>
      </c>
      <c r="J17" s="31">
        <v>4349.1400000000003</v>
      </c>
    </row>
    <row r="18" spans="1:12" s="9" customFormat="1" ht="34.950000000000003" customHeight="1" x14ac:dyDescent="0.4">
      <c r="A18" s="12" t="s">
        <v>26</v>
      </c>
      <c r="B18" s="13" t="s">
        <v>77</v>
      </c>
      <c r="C18" s="19" t="s">
        <v>9</v>
      </c>
      <c r="D18" s="21" t="s">
        <v>27</v>
      </c>
      <c r="E18" s="38">
        <v>1</v>
      </c>
      <c r="F18" s="38">
        <v>1</v>
      </c>
      <c r="G18" s="42">
        <v>1</v>
      </c>
      <c r="H18" s="43">
        <v>1</v>
      </c>
      <c r="I18" s="41">
        <v>4435.83</v>
      </c>
      <c r="J18" s="32">
        <v>4435.83</v>
      </c>
    </row>
    <row r="19" spans="1:12" s="9" customFormat="1" ht="34.950000000000003" customHeight="1" x14ac:dyDescent="0.4">
      <c r="A19" s="12" t="s">
        <v>28</v>
      </c>
      <c r="B19" s="13" t="s">
        <v>78</v>
      </c>
      <c r="C19" s="19" t="s">
        <v>9</v>
      </c>
      <c r="D19" s="21" t="s">
        <v>29</v>
      </c>
      <c r="E19" s="38">
        <v>1</v>
      </c>
      <c r="F19" s="38">
        <v>1</v>
      </c>
      <c r="G19" s="39"/>
      <c r="H19" s="43"/>
      <c r="I19" s="41">
        <v>21777.84</v>
      </c>
      <c r="J19" s="31">
        <v>21777.84</v>
      </c>
    </row>
    <row r="20" spans="1:12" s="9" customFormat="1" ht="34.950000000000003" customHeight="1" x14ac:dyDescent="0.4">
      <c r="A20" s="47" t="s">
        <v>30</v>
      </c>
      <c r="B20" s="13" t="s">
        <v>79</v>
      </c>
      <c r="C20" s="19" t="s">
        <v>12</v>
      </c>
      <c r="D20" s="21" t="s">
        <v>106</v>
      </c>
      <c r="E20" s="38">
        <v>1</v>
      </c>
      <c r="F20" s="38">
        <v>1</v>
      </c>
      <c r="G20" s="42"/>
      <c r="H20" s="43">
        <v>1</v>
      </c>
      <c r="I20" s="41">
        <v>5895.8</v>
      </c>
      <c r="J20" s="31">
        <v>5895.8</v>
      </c>
    </row>
    <row r="21" spans="1:12" s="9" customFormat="1" ht="34.950000000000003" customHeight="1" x14ac:dyDescent="0.4">
      <c r="A21" s="37" t="s">
        <v>32</v>
      </c>
      <c r="B21" s="13" t="s">
        <v>80</v>
      </c>
      <c r="C21" s="19" t="s">
        <v>9</v>
      </c>
      <c r="D21" s="21" t="s">
        <v>33</v>
      </c>
      <c r="E21" s="38">
        <v>1</v>
      </c>
      <c r="F21" s="38">
        <v>1</v>
      </c>
      <c r="G21" s="42"/>
      <c r="H21" s="43"/>
      <c r="I21" s="41">
        <v>4018.2</v>
      </c>
      <c r="J21" s="31">
        <v>4018.2</v>
      </c>
    </row>
    <row r="22" spans="1:12" s="9" customFormat="1" ht="34.950000000000003" customHeight="1" x14ac:dyDescent="0.4">
      <c r="A22" s="12" t="s">
        <v>34</v>
      </c>
      <c r="B22" s="13" t="s">
        <v>81</v>
      </c>
      <c r="C22" s="19" t="s">
        <v>9</v>
      </c>
      <c r="D22" s="21" t="s">
        <v>107</v>
      </c>
      <c r="E22" s="38"/>
      <c r="F22" s="38">
        <v>1</v>
      </c>
      <c r="G22" s="49">
        <v>1</v>
      </c>
      <c r="H22" s="40">
        <v>1</v>
      </c>
      <c r="I22" s="41">
        <v>4305.2</v>
      </c>
      <c r="J22" s="31">
        <v>4305.2</v>
      </c>
    </row>
    <row r="23" spans="1:12" s="9" customFormat="1" ht="34.950000000000003" customHeight="1" x14ac:dyDescent="0.4">
      <c r="A23" s="12" t="s">
        <v>35</v>
      </c>
      <c r="B23" s="13" t="s">
        <v>82</v>
      </c>
      <c r="C23" s="19" t="s">
        <v>9</v>
      </c>
      <c r="D23" s="21" t="s">
        <v>36</v>
      </c>
      <c r="E23" s="38">
        <v>1</v>
      </c>
      <c r="F23" s="38">
        <v>1</v>
      </c>
      <c r="G23" s="42"/>
      <c r="H23" s="43">
        <v>1</v>
      </c>
      <c r="I23" s="41">
        <v>3771.8</v>
      </c>
      <c r="J23" s="31">
        <v>3771.8</v>
      </c>
    </row>
    <row r="24" spans="1:12" s="9" customFormat="1" ht="34.950000000000003" customHeight="1" x14ac:dyDescent="0.4">
      <c r="A24" s="12" t="s">
        <v>37</v>
      </c>
      <c r="B24" s="13" t="s">
        <v>83</v>
      </c>
      <c r="C24" s="19" t="s">
        <v>9</v>
      </c>
      <c r="D24" s="21" t="s">
        <v>38</v>
      </c>
      <c r="E24" s="38"/>
      <c r="F24" s="38">
        <v>1</v>
      </c>
      <c r="G24" s="42"/>
      <c r="H24" s="43"/>
      <c r="I24" s="41">
        <v>2750</v>
      </c>
      <c r="J24" s="31">
        <v>2750</v>
      </c>
    </row>
    <row r="25" spans="1:12" s="9" customFormat="1" ht="34.950000000000003" customHeight="1" x14ac:dyDescent="0.4">
      <c r="A25" s="12" t="s">
        <v>39</v>
      </c>
      <c r="B25" s="13" t="s">
        <v>84</v>
      </c>
      <c r="C25" s="19" t="s">
        <v>9</v>
      </c>
      <c r="D25" s="21" t="s">
        <v>40</v>
      </c>
      <c r="E25" s="38"/>
      <c r="F25" s="38">
        <v>1</v>
      </c>
      <c r="G25" s="42">
        <v>1</v>
      </c>
      <c r="H25" s="43">
        <v>1</v>
      </c>
      <c r="I25" s="41">
        <v>3447.83</v>
      </c>
      <c r="J25" s="31">
        <v>3447.83</v>
      </c>
    </row>
    <row r="26" spans="1:12" s="9" customFormat="1" ht="34.950000000000003" customHeight="1" x14ac:dyDescent="0.4">
      <c r="A26" s="12" t="s">
        <v>41</v>
      </c>
      <c r="B26" s="13" t="s">
        <v>85</v>
      </c>
      <c r="C26" s="19" t="s">
        <v>9</v>
      </c>
      <c r="D26" s="21" t="s">
        <v>42</v>
      </c>
      <c r="E26" s="38">
        <v>1</v>
      </c>
      <c r="F26" s="38">
        <v>1</v>
      </c>
      <c r="G26" s="50"/>
      <c r="H26" s="43">
        <v>1</v>
      </c>
      <c r="I26" s="41">
        <v>13342.45</v>
      </c>
      <c r="J26" s="31">
        <v>13342.45</v>
      </c>
      <c r="L26" s="10"/>
    </row>
    <row r="27" spans="1:12" s="9" customFormat="1" ht="34.950000000000003" customHeight="1" x14ac:dyDescent="0.4">
      <c r="A27" s="12" t="s">
        <v>43</v>
      </c>
      <c r="B27" s="13" t="s">
        <v>86</v>
      </c>
      <c r="C27" s="19" t="s">
        <v>9</v>
      </c>
      <c r="D27" s="21" t="s">
        <v>44</v>
      </c>
      <c r="E27" s="38">
        <v>1</v>
      </c>
      <c r="F27" s="38"/>
      <c r="G27" s="39"/>
      <c r="H27" s="43">
        <v>1</v>
      </c>
      <c r="I27" s="41">
        <v>4478.75</v>
      </c>
      <c r="J27" s="31">
        <v>4478.75</v>
      </c>
    </row>
    <row r="28" spans="1:12" s="11" customFormat="1" ht="34.950000000000003" customHeight="1" x14ac:dyDescent="0.35">
      <c r="A28" s="47" t="s">
        <v>45</v>
      </c>
      <c r="B28" s="13" t="s">
        <v>87</v>
      </c>
      <c r="C28" s="19" t="s">
        <v>12</v>
      </c>
      <c r="D28" s="21" t="s">
        <v>31</v>
      </c>
      <c r="E28" s="38">
        <v>1</v>
      </c>
      <c r="F28" s="38">
        <v>1</v>
      </c>
      <c r="G28" s="38">
        <v>1</v>
      </c>
      <c r="H28" s="43">
        <v>1</v>
      </c>
      <c r="I28" s="41">
        <v>2493.5700000000002</v>
      </c>
      <c r="J28" s="32">
        <v>2493.5700000000002</v>
      </c>
    </row>
    <row r="29" spans="1:12" s="11" customFormat="1" ht="34.950000000000003" customHeight="1" x14ac:dyDescent="0.35">
      <c r="A29" s="12" t="s">
        <v>46</v>
      </c>
      <c r="B29" s="13" t="s">
        <v>88</v>
      </c>
      <c r="C29" s="19" t="s">
        <v>9</v>
      </c>
      <c r="D29" s="21" t="s">
        <v>47</v>
      </c>
      <c r="E29" s="38"/>
      <c r="F29" s="38">
        <v>1</v>
      </c>
      <c r="G29" s="42">
        <v>1</v>
      </c>
      <c r="H29" s="43">
        <v>1</v>
      </c>
      <c r="I29" s="41">
        <v>3032.01</v>
      </c>
      <c r="J29" s="31">
        <v>3032.01</v>
      </c>
    </row>
    <row r="30" spans="1:12" s="11" customFormat="1" ht="34.950000000000003" customHeight="1" x14ac:dyDescent="0.35">
      <c r="A30" s="12" t="s">
        <v>48</v>
      </c>
      <c r="B30" s="22" t="s">
        <v>89</v>
      </c>
      <c r="C30" s="19" t="s">
        <v>9</v>
      </c>
      <c r="D30" s="22" t="s">
        <v>49</v>
      </c>
      <c r="E30" s="38">
        <v>1</v>
      </c>
      <c r="F30" s="38">
        <v>1</v>
      </c>
      <c r="G30" s="51"/>
      <c r="H30" s="52"/>
      <c r="I30" s="41">
        <v>2600</v>
      </c>
      <c r="J30" s="31">
        <v>2600</v>
      </c>
    </row>
    <row r="31" spans="1:12" s="11" customFormat="1" ht="57.9" customHeight="1" x14ac:dyDescent="0.35">
      <c r="A31" s="14" t="s">
        <v>50</v>
      </c>
      <c r="B31" s="15" t="s">
        <v>51</v>
      </c>
      <c r="C31" s="19" t="s">
        <v>12</v>
      </c>
      <c r="D31" s="22" t="s">
        <v>66</v>
      </c>
      <c r="E31" s="38">
        <v>1</v>
      </c>
      <c r="F31" s="38">
        <v>1</v>
      </c>
      <c r="G31" s="38">
        <v>1</v>
      </c>
      <c r="H31" s="43">
        <v>1</v>
      </c>
      <c r="I31" s="41">
        <v>2868.3</v>
      </c>
      <c r="J31" s="31">
        <v>2868.3</v>
      </c>
    </row>
    <row r="32" spans="1:12" s="16" customFormat="1" ht="34.950000000000003" customHeight="1" x14ac:dyDescent="0.35">
      <c r="A32" s="53" t="s">
        <v>52</v>
      </c>
      <c r="B32" s="22" t="s">
        <v>90</v>
      </c>
      <c r="C32" s="54" t="s">
        <v>9</v>
      </c>
      <c r="D32" s="22" t="s">
        <v>53</v>
      </c>
      <c r="E32" s="46"/>
      <c r="F32" s="46">
        <v>1</v>
      </c>
      <c r="G32" s="55"/>
      <c r="H32" s="56">
        <v>1</v>
      </c>
      <c r="I32" s="57">
        <v>1900</v>
      </c>
      <c r="J32" s="30">
        <v>1900</v>
      </c>
    </row>
    <row r="33" spans="1:10" s="17" customFormat="1" ht="34.950000000000003" customHeight="1" x14ac:dyDescent="0.4">
      <c r="A33" s="14" t="s">
        <v>54</v>
      </c>
      <c r="B33" s="22" t="s">
        <v>91</v>
      </c>
      <c r="C33" s="19" t="s">
        <v>9</v>
      </c>
      <c r="D33" s="22" t="s">
        <v>111</v>
      </c>
      <c r="E33" s="38">
        <v>1</v>
      </c>
      <c r="F33" s="38">
        <v>1</v>
      </c>
      <c r="G33" s="46">
        <v>1</v>
      </c>
      <c r="H33" s="43">
        <v>1</v>
      </c>
      <c r="I33" s="41">
        <v>5547.8</v>
      </c>
      <c r="J33" s="31">
        <v>5547.8</v>
      </c>
    </row>
    <row r="34" spans="1:10" s="17" customFormat="1" ht="34.950000000000003" customHeight="1" x14ac:dyDescent="0.4">
      <c r="A34" s="58" t="s">
        <v>55</v>
      </c>
      <c r="B34" s="15" t="s">
        <v>92</v>
      </c>
      <c r="C34" s="19" t="s">
        <v>12</v>
      </c>
      <c r="D34" s="22" t="s">
        <v>56</v>
      </c>
      <c r="E34" s="38">
        <v>1</v>
      </c>
      <c r="F34" s="38">
        <v>1</v>
      </c>
      <c r="G34" s="42"/>
      <c r="H34" s="44">
        <v>1</v>
      </c>
      <c r="I34" s="41">
        <v>4764.2</v>
      </c>
      <c r="J34" s="31">
        <v>4764.2</v>
      </c>
    </row>
    <row r="35" spans="1:10" s="17" customFormat="1" ht="34.950000000000003" customHeight="1" x14ac:dyDescent="0.4">
      <c r="A35" s="58" t="s">
        <v>57</v>
      </c>
      <c r="B35" s="15" t="s">
        <v>93</v>
      </c>
      <c r="C35" s="19" t="s">
        <v>12</v>
      </c>
      <c r="D35" s="22" t="s">
        <v>58</v>
      </c>
      <c r="E35" s="38">
        <v>1</v>
      </c>
      <c r="F35" s="38">
        <v>1</v>
      </c>
      <c r="G35" s="42"/>
      <c r="H35" s="43">
        <v>1</v>
      </c>
      <c r="I35" s="41">
        <v>9919.17</v>
      </c>
      <c r="J35" s="30">
        <v>9919.17</v>
      </c>
    </row>
    <row r="36" spans="1:10" s="17" customFormat="1" ht="34.950000000000003" customHeight="1" x14ac:dyDescent="0.4">
      <c r="A36" s="58" t="s">
        <v>59</v>
      </c>
      <c r="B36" s="22" t="s">
        <v>94</v>
      </c>
      <c r="C36" s="19" t="s">
        <v>9</v>
      </c>
      <c r="D36" s="22" t="s">
        <v>60</v>
      </c>
      <c r="E36" s="38"/>
      <c r="F36" s="38"/>
      <c r="G36" s="42">
        <v>1</v>
      </c>
      <c r="H36" s="43">
        <v>1</v>
      </c>
      <c r="I36" s="41">
        <v>59460</v>
      </c>
      <c r="J36" s="31">
        <v>21884</v>
      </c>
    </row>
    <row r="37" spans="1:10" s="17" customFormat="1" ht="34.950000000000003" customHeight="1" x14ac:dyDescent="0.4">
      <c r="A37" s="58" t="s">
        <v>61</v>
      </c>
      <c r="B37" s="15" t="s">
        <v>95</v>
      </c>
      <c r="C37" s="19" t="s">
        <v>9</v>
      </c>
      <c r="D37" s="22" t="s">
        <v>44</v>
      </c>
      <c r="E37" s="38">
        <v>1</v>
      </c>
      <c r="F37" s="38"/>
      <c r="G37" s="39"/>
      <c r="H37" s="43">
        <v>1</v>
      </c>
      <c r="I37" s="41">
        <v>5560</v>
      </c>
      <c r="J37" s="31">
        <v>5560</v>
      </c>
    </row>
    <row r="38" spans="1:10" s="17" customFormat="1" ht="34.950000000000003" customHeight="1" x14ac:dyDescent="0.4">
      <c r="A38" s="58" t="s">
        <v>62</v>
      </c>
      <c r="B38" s="22" t="s">
        <v>96</v>
      </c>
      <c r="C38" s="19" t="s">
        <v>9</v>
      </c>
      <c r="D38" s="22" t="s">
        <v>31</v>
      </c>
      <c r="E38" s="38"/>
      <c r="F38" s="38">
        <v>1</v>
      </c>
      <c r="G38" s="39"/>
      <c r="H38" s="43">
        <v>1</v>
      </c>
      <c r="I38" s="41">
        <v>4867.2</v>
      </c>
      <c r="J38" s="31">
        <v>4867.2</v>
      </c>
    </row>
    <row r="39" spans="1:10" s="17" customFormat="1" ht="34.950000000000003" customHeight="1" x14ac:dyDescent="0.4">
      <c r="A39" s="58" t="s">
        <v>63</v>
      </c>
      <c r="B39" s="22" t="s">
        <v>97</v>
      </c>
      <c r="C39" s="19" t="s">
        <v>9</v>
      </c>
      <c r="D39" s="22" t="s">
        <v>64</v>
      </c>
      <c r="E39" s="38"/>
      <c r="F39" s="38"/>
      <c r="G39" s="59">
        <v>1</v>
      </c>
      <c r="H39" s="43">
        <v>1</v>
      </c>
      <c r="I39" s="41">
        <v>2156.9499999999998</v>
      </c>
      <c r="J39" s="31">
        <v>2156.9499999999998</v>
      </c>
    </row>
    <row r="40" spans="1:10" s="17" customFormat="1" ht="34.950000000000003" customHeight="1" x14ac:dyDescent="0.4">
      <c r="A40" s="58" t="s">
        <v>65</v>
      </c>
      <c r="B40" s="22" t="s">
        <v>98</v>
      </c>
      <c r="C40" s="19" t="s">
        <v>12</v>
      </c>
      <c r="D40" s="22" t="s">
        <v>36</v>
      </c>
      <c r="E40" s="38">
        <v>1</v>
      </c>
      <c r="F40" s="38">
        <v>1</v>
      </c>
      <c r="G40" s="60"/>
      <c r="H40" s="43">
        <v>1</v>
      </c>
      <c r="I40" s="41">
        <v>4995.2</v>
      </c>
      <c r="J40" s="31">
        <v>4995.2</v>
      </c>
    </row>
    <row r="41" spans="1:10" ht="60.65" customHeight="1" x14ac:dyDescent="0.45">
      <c r="D41" s="23"/>
      <c r="E41" s="3"/>
      <c r="G41" s="2"/>
      <c r="I41" s="8">
        <f>SUM(I8:I40)</f>
        <v>230363.06000000006</v>
      </c>
      <c r="J41" s="8">
        <f>SUM(J8:J40)</f>
        <v>192787.06000000006</v>
      </c>
    </row>
    <row r="42" spans="1:10" ht="15.9" x14ac:dyDescent="0.45">
      <c r="D42" s="23"/>
      <c r="G42" s="2"/>
      <c r="I42" s="8"/>
      <c r="J42" s="8"/>
    </row>
    <row r="43" spans="1:10" ht="15.9" x14ac:dyDescent="0.45">
      <c r="G43" s="2"/>
    </row>
    <row r="44" spans="1:10" ht="15.9" x14ac:dyDescent="0.45">
      <c r="G44" s="2"/>
    </row>
    <row r="45" spans="1:10" ht="15.9" x14ac:dyDescent="0.45">
      <c r="G45" s="2"/>
    </row>
    <row r="46" spans="1:10" ht="15.9" x14ac:dyDescent="0.45">
      <c r="G46" s="2"/>
    </row>
    <row r="47" spans="1:10" ht="15.9" x14ac:dyDescent="0.45">
      <c r="G47" s="2"/>
    </row>
    <row r="48" spans="1:10" ht="15.9" x14ac:dyDescent="0.45">
      <c r="G48" s="2"/>
    </row>
    <row r="49" spans="7:7" ht="15.9" x14ac:dyDescent="0.45">
      <c r="G49" s="2"/>
    </row>
    <row r="50" spans="7:7" ht="15.9" x14ac:dyDescent="0.45">
      <c r="G50" s="2"/>
    </row>
    <row r="51" spans="7:7" ht="15.9" x14ac:dyDescent="0.45">
      <c r="G51" s="2"/>
    </row>
    <row r="52" spans="7:7" ht="15.9" x14ac:dyDescent="0.45">
      <c r="G52" s="2"/>
    </row>
    <row r="53" spans="7:7" ht="15.9" x14ac:dyDescent="0.45">
      <c r="G53" s="2"/>
    </row>
    <row r="54" spans="7:7" ht="15.9" x14ac:dyDescent="0.45">
      <c r="G54" s="2"/>
    </row>
    <row r="55" spans="7:7" ht="15.9" x14ac:dyDescent="0.45">
      <c r="G55" s="2"/>
    </row>
    <row r="56" spans="7:7" ht="15.9" x14ac:dyDescent="0.45">
      <c r="G56" s="2"/>
    </row>
    <row r="57" spans="7:7" ht="15.9" x14ac:dyDescent="0.45">
      <c r="G57" s="2"/>
    </row>
    <row r="58" spans="7:7" ht="15.9" x14ac:dyDescent="0.45">
      <c r="G58" s="2"/>
    </row>
    <row r="59" spans="7:7" ht="15.9" x14ac:dyDescent="0.45">
      <c r="G59" s="2"/>
    </row>
    <row r="60" spans="7:7" ht="15.9" x14ac:dyDescent="0.45">
      <c r="G60" s="2"/>
    </row>
    <row r="61" spans="7:7" ht="15.9" x14ac:dyDescent="0.45">
      <c r="G61" s="2"/>
    </row>
    <row r="62" spans="7:7" ht="15.9" x14ac:dyDescent="0.45">
      <c r="G62" s="2"/>
    </row>
    <row r="63" spans="7:7" ht="15.9" x14ac:dyDescent="0.45">
      <c r="G63" s="2"/>
    </row>
    <row r="64" spans="7:7" ht="15.9" x14ac:dyDescent="0.45">
      <c r="G64" s="2"/>
    </row>
    <row r="65" spans="7:7" ht="15.9" x14ac:dyDescent="0.45">
      <c r="G65" s="2"/>
    </row>
    <row r="66" spans="7:7" ht="15.9" x14ac:dyDescent="0.45">
      <c r="G66" s="2"/>
    </row>
    <row r="67" spans="7:7" ht="15.9" x14ac:dyDescent="0.45">
      <c r="G67" s="2"/>
    </row>
    <row r="68" spans="7:7" ht="15.9" x14ac:dyDescent="0.45">
      <c r="G68" s="2"/>
    </row>
    <row r="69" spans="7:7" ht="15.9" x14ac:dyDescent="0.45">
      <c r="G69" s="2"/>
    </row>
    <row r="70" spans="7:7" ht="15.9" x14ac:dyDescent="0.45">
      <c r="G70" s="2"/>
    </row>
    <row r="71" spans="7:7" ht="15.9" x14ac:dyDescent="0.45">
      <c r="G71" s="2"/>
    </row>
    <row r="72" spans="7:7" ht="15.9" x14ac:dyDescent="0.45">
      <c r="G72" s="2"/>
    </row>
    <row r="73" spans="7:7" ht="15.9" x14ac:dyDescent="0.45">
      <c r="G73" s="2"/>
    </row>
    <row r="74" spans="7:7" ht="15.9" x14ac:dyDescent="0.45">
      <c r="G74" s="2"/>
    </row>
    <row r="75" spans="7:7" ht="15.9" x14ac:dyDescent="0.45">
      <c r="G75" s="2"/>
    </row>
    <row r="76" spans="7:7" ht="15.9" x14ac:dyDescent="0.45">
      <c r="G76" s="2"/>
    </row>
  </sheetData>
  <autoFilter ref="A6:H41" xr:uid="{3D337674-C0A3-4AC0-BD4C-8914B3485730}"/>
  <sortState xmlns:xlrd2="http://schemas.microsoft.com/office/spreadsheetml/2017/richdata2" ref="A8:H32">
    <sortCondition ref="A8:A32"/>
  </sortState>
  <mergeCells count="3">
    <mergeCell ref="E6:H6"/>
    <mergeCell ref="A2:D2"/>
    <mergeCell ref="A4:D4"/>
  </mergeCells>
  <pageMargins left="0.31496062992125984" right="0.39370078740157483" top="0.35433070866141736" bottom="0.3937007874015748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E1DA-DCE8-4B41-8CCB-D392F456074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2D36-A96F-4EDC-BAEE-DC875137210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8C6E-4BCF-49F0-BB70-8B30EF3015A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1BC8-D1FD-4A61-83B9-5D21F3E34B7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de2b82dc-5d1b-42e3-84a1-9392513e78fc" ContentTypeId="0x0101004275BB42FFA51140B08CD3739BF7BAB4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ic Document" ma:contentTypeID="0x0101004275BB42FFA51140B08CD3739BF7BAB4020097263AE158FBEE40940751C98292FD61" ma:contentTypeVersion="11" ma:contentTypeDescription="" ma:contentTypeScope="" ma:versionID="fc5d31b7c2a64a521effde05ec5c2169">
  <xsd:schema xmlns:xsd="http://www.w3.org/2001/XMLSchema" xmlns:xs="http://www.w3.org/2001/XMLSchema" xmlns:p="http://schemas.microsoft.com/office/2006/metadata/properties" xmlns:ns2="dd989013-3695-4458-8df5-613b197d9ac2" targetNamespace="http://schemas.microsoft.com/office/2006/metadata/properties" ma:root="true" ma:fieldsID="7f7d5e4ccd040a5ea61daf7a4d649bf3" ns2:_="">
    <xsd:import namespace="dd989013-3695-4458-8df5-613b197d9ac2"/>
    <xsd:element name="properties">
      <xsd:complexType>
        <xsd:sequence>
          <xsd:element name="documentManagement">
            <xsd:complexType>
              <xsd:all>
                <xsd:element ref="ns2:DocumentFullDescription" minOccurs="0"/>
                <xsd:element ref="ns2:SourceOrganisation" minOccurs="0"/>
                <xsd:element ref="ns2:SourceOrganisationType" minOccurs="0"/>
                <xsd:element ref="ns2:CoverageStartDay" minOccurs="0"/>
                <xsd:element ref="ns2:CoverageStartMonth" minOccurs="0"/>
                <xsd:element ref="ns2:CoverageStartYear" minOccurs="0"/>
                <xsd:element ref="ns2:CoverageEndDay" minOccurs="0"/>
                <xsd:element ref="ns2:CoverageEndMonth" minOccurs="0"/>
                <xsd:element ref="ns2:CoverageEndYear" minOccurs="0"/>
                <xsd:element ref="ns2:a12c4fbea80b408499c3ce7752de385f" minOccurs="0"/>
                <xsd:element ref="ns2:TaxCatchAll" minOccurs="0"/>
                <xsd:element ref="ns2:TaxCatchAllLabel" minOccurs="0"/>
                <xsd:element ref="ns2:h2642852b8ce415eb942dab5510b6844" minOccurs="0"/>
                <xsd:element ref="ns2:TaxKeywordTaxHTField" minOccurs="0"/>
                <xsd:element ref="ns2:ke9a5378624e46c38d4b7a1bdebb7902" minOccurs="0"/>
                <xsd:element ref="ns2:RetentionYears"/>
                <xsd:element ref="ns2:RetentionAction" minOccurs="0"/>
                <xsd:element ref="ns2:Venu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9013-3695-4458-8df5-613b197d9ac2" elementFormDefault="qualified">
    <xsd:import namespace="http://schemas.microsoft.com/office/2006/documentManagement/types"/>
    <xsd:import namespace="http://schemas.microsoft.com/office/infopath/2007/PartnerControls"/>
    <xsd:element name="DocumentFullDescription" ma:index="2" nillable="true" ma:displayName="Document Full Description" ma:internalName="DocumentFullDescription" ma:readOnly="false">
      <xsd:simpleType>
        <xsd:restriction base="dms:Note">
          <xsd:maxLength value="255"/>
        </xsd:restriction>
      </xsd:simpleType>
    </xsd:element>
    <xsd:element name="SourceOrganisation" ma:index="7" nillable="true" ma:displayName="Source Organisation" ma:internalName="SourceOrganisation" ma:readOnly="false">
      <xsd:simpleType>
        <xsd:restriction base="dms:Text"/>
      </xsd:simpleType>
    </xsd:element>
    <xsd:element name="SourceOrganisationType" ma:index="8" nillable="true" ma:displayName="Source Organisation Type" ma:format="Dropdown" ma:internalName="SourceOrganisationType">
      <xsd:simpleType>
        <xsd:restriction base="dms:Choice">
          <xsd:enumeration value="Academic"/>
          <xsd:enumeration value="Charity"/>
          <xsd:enumeration value="Commercial"/>
          <xsd:enumeration value="Educational"/>
          <xsd:enumeration value="Joint venture"/>
          <xsd:enumeration value="Local authority"/>
          <xsd:enumeration value="Social enterprise"/>
          <xsd:enumeration value="Voluntary"/>
        </xsd:restriction>
      </xsd:simpleType>
    </xsd:element>
    <xsd:element name="CoverageStartDay" ma:index="9" nillable="true" ma:displayName="Coverage Start Day" ma:default="Unknown" ma:internalName="CoverageStart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StartMonth" ma:index="10" nillable="true" ma:displayName="Coverage Start Month" ma:default="Unknown" ma:internalName="CoverageStart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StartYear" ma:index="11" nillable="true" ma:displayName="Coverage Start Year" ma:default="Unknown" ma:internalName="CoverageStart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CoverageEndDay" ma:index="12" nillable="true" ma:displayName="Coverage End Day" ma:default="Unknown" ma:internalName="CoverageEnd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EndMonth" ma:index="13" nillable="true" ma:displayName="Coverage End Month" ma:default="Unknown" ma:internalName="CoverageEnd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EndYear" ma:index="14" nillable="true" ma:displayName="Coverage End Year" ma:default="Unknown" ma:internalName="CoverageEnd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a12c4fbea80b408499c3ce7752de385f" ma:index="18" ma:taxonomy="true" ma:internalName="a12c4fbea80b408499c3ce7752de385f" ma:taxonomyFieldName="Devon_x0020_Keywords" ma:displayName="Subject Category" ma:readOnly="false" ma:default="" ma:fieldId="{a12c4fbe-a80b-4084-99c3-ce7752de385f}" ma:taxonomyMulti="true" ma:sspId="de2b82dc-5d1b-42e3-84a1-9392513e78fc" ma:termSetId="68b1c3be-abcc-42e4-ad04-bdd42bb62c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92e8a1ff-13ee-4aff-bf90-e37a55569d80}" ma:internalName="TaxCatchAll" ma:showField="CatchAllData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92e8a1ff-13ee-4aff-bf90-e37a55569d80}" ma:internalName="TaxCatchAllLabel" ma:readOnly="true" ma:showField="CatchAllDataLabel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2642852b8ce415eb942dab5510b6844" ma:index="22" nillable="true" ma:taxonomy="true" ma:internalName="h2642852b8ce415eb942dab5510b6844" ma:taxonomyFieldName="Spatial_x0020_Coverage" ma:displayName="Spatial Coverage" ma:default="" ma:fieldId="{12642852-b8ce-415e-b942-dab5510b6844}" ma:taxonomyMulti="true" ma:sspId="de2b82dc-5d1b-42e3-84a1-9392513e78fc" ma:termSetId="eb20e106-45af-441a-90c7-a1bc437852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de2b82dc-5d1b-42e3-84a1-9392513e7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ke9a5378624e46c38d4b7a1bdebb7902" ma:index="25" nillable="true" ma:taxonomy="true" ma:internalName="ke9a5378624e46c38d4b7a1bdebb7902" ma:taxonomyFieldName="Office_x0020_Location" ma:displayName="Buildings and locations" ma:default="" ma:fieldId="{4e9a5378-624e-46c3-8d4b-7a1bdebb7902}" ma:taxonomyMulti="true" ma:sspId="de2b82dc-5d1b-42e3-84a1-9392513e78fc" ma:termSetId="9e4fe10a-02c1-440f-a4e3-27ae08a81f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tentionYears" ma:index="27" ma:displayName="Retention Years" ma:default="2" ma:internalName="RetentionYears" ma:readOnly="false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2"/>
          <xsd:enumeration value="15"/>
          <xsd:enumeration value="18"/>
          <xsd:enumeration value="19"/>
          <xsd:enumeration value="20"/>
          <xsd:enumeration value="25"/>
          <xsd:enumeration value="30"/>
          <xsd:enumeration value="40"/>
          <xsd:enumeration value="50"/>
          <xsd:enumeration value="75"/>
          <xsd:enumeration value="100"/>
        </xsd:restriction>
      </xsd:simpleType>
    </xsd:element>
    <xsd:element name="RetentionAction" ma:index="28" nillable="true" ma:displayName="Retention Action" ma:description="Action taken when retention period expires" ma:format="Dropdown" ma:hidden="true" ma:internalName="RetentionAction" ma:readOnly="false">
      <xsd:simpleType>
        <xsd:restriction base="dms:Choice">
          <xsd:enumeration value="Ask me later"/>
          <xsd:enumeration value="Delete (recycle bin)"/>
          <xsd:enumeration value="Record in SharePoint"/>
          <xsd:enumeration value="Move to Records Manager"/>
        </xsd:restriction>
      </xsd:simpleType>
    </xsd:element>
    <xsd:element name="VenueName" ma:index="29" nillable="true" ma:displayName="Venue Name" ma:internalName="VenueNam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2642852b8ce415eb942dab5510b6844 xmlns="dd989013-3695-4458-8df5-613b197d9ac2">
      <Terms xmlns="http://schemas.microsoft.com/office/infopath/2007/PartnerControls"/>
    </h2642852b8ce415eb942dab5510b6844>
    <RetentionAction xmlns="dd989013-3695-4458-8df5-613b197d9ac2" xsi:nil="true"/>
    <TaxCatchAll xmlns="dd989013-3695-4458-8df5-613b197d9ac2">
      <Value>7</Value>
    </TaxCatchAll>
    <VenueName xmlns="dd989013-3695-4458-8df5-613b197d9ac2" xsi:nil="true"/>
    <CoverageStartMonth xmlns="dd989013-3695-4458-8df5-613b197d9ac2">Unknown</CoverageStartMonth>
    <CoverageEndYear xmlns="dd989013-3695-4458-8df5-613b197d9ac2">Unknown</CoverageEndYear>
    <TaxKeywordTaxHTField xmlns="dd989013-3695-4458-8df5-613b197d9ac2">
      <Terms xmlns="http://schemas.microsoft.com/office/infopath/2007/PartnerControls"/>
    </TaxKeywordTaxHTField>
    <DocumentFullDescription xmlns="dd989013-3695-4458-8df5-613b197d9ac2" xsi:nil="true"/>
    <SourceOrganisationType xmlns="dd989013-3695-4458-8df5-613b197d9ac2" xsi:nil="true"/>
    <CoverageStartDay xmlns="dd989013-3695-4458-8df5-613b197d9ac2">Unknown</CoverageStartDay>
    <CoverageEndDay xmlns="dd989013-3695-4458-8df5-613b197d9ac2">Unknown</CoverageEndDay>
    <CoverageEndMonth xmlns="dd989013-3695-4458-8df5-613b197d9ac2">Unknown</CoverageEndMonth>
    <RetentionYears xmlns="dd989013-3695-4458-8df5-613b197d9ac2">2</RetentionYears>
    <CoverageStartYear xmlns="dd989013-3695-4458-8df5-613b197d9ac2">Unknown</CoverageStartYear>
    <SourceOrganisation xmlns="dd989013-3695-4458-8df5-613b197d9ac2" xsi:nil="true"/>
    <a12c4fbea80b408499c3ce7752de385f xmlns="dd989013-3695-4458-8df5-613b197d9a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Areas of Outstanding Natural Beauty</TermName>
          <TermId xmlns="http://schemas.microsoft.com/office/infopath/2007/PartnerControls">d99ca6d8-5626-48cd-a555-0eac62477c66</TermId>
        </TermInfo>
      </Terms>
    </a12c4fbea80b408499c3ce7752de385f>
    <ke9a5378624e46c38d4b7a1bdebb7902 xmlns="dd989013-3695-4458-8df5-613b197d9ac2">
      <Terms xmlns="http://schemas.microsoft.com/office/infopath/2007/PartnerControls"/>
    </ke9a5378624e46c38d4b7a1bdebb7902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BF0289-2142-40E9-8C4E-E5655547FAD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9A4D7D7-3681-43CF-AB57-023E03574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89013-3695-4458-8df5-613b197d9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D553DA-7121-4378-B694-33F622BC6F44}">
  <ds:schemaRefs>
    <ds:schemaRef ds:uri="http://schemas.microsoft.com/office/2006/metadata/properties"/>
    <ds:schemaRef ds:uri="http://schemas.microsoft.com/office/infopath/2007/PartnerControls"/>
    <ds:schemaRef ds:uri="dd989013-3695-4458-8df5-613b197d9ac2"/>
  </ds:schemaRefs>
</ds:datastoreItem>
</file>

<file path=customXml/itemProps4.xml><?xml version="1.0" encoding="utf-8"?>
<ds:datastoreItem xmlns:ds="http://schemas.openxmlformats.org/officeDocument/2006/customXml" ds:itemID="{5F794768-07B8-4C58-AF43-80506E3094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Y2 Summary</vt:lpstr>
      <vt:lpstr>Sheet1</vt:lpstr>
      <vt:lpstr>Sheet2</vt:lpstr>
      <vt:lpstr>Sheet4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Cunningham</dc:creator>
  <cp:keywords/>
  <dc:description/>
  <cp:lastModifiedBy>Nicola Cunningham</cp:lastModifiedBy>
  <cp:revision/>
  <dcterms:created xsi:type="dcterms:W3CDTF">2022-04-07T09:39:21Z</dcterms:created>
  <dcterms:modified xsi:type="dcterms:W3CDTF">2023-07-08T07:07:25Z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Devon Keywords">
    <vt:lpwstr>7;#Areas of Outstanding Natural Beauty|d99ca6d8-5626-48cd-a555-0eac62477c66</vt:lpwstr>
  </property>
  <property fmtid="{D5CDD505-2E9C-101B-9397-08002B2CF9AE}" pid="4" name="Office_x0020_Location">
    <vt:lpwstr/>
  </property>
  <property fmtid="{D5CDD505-2E9C-101B-9397-08002B2CF9AE}" pid="5" name="ContentTypeId">
    <vt:lpwstr>0x0101004275BB42FFA51140B08CD3739BF7BAB4020097263AE158FBEE40940751C98292FD61</vt:lpwstr>
  </property>
  <property fmtid="{D5CDD505-2E9C-101B-9397-08002B2CF9AE}" pid="6" name="Spatial Coverage">
    <vt:lpwstr/>
  </property>
  <property fmtid="{D5CDD505-2E9C-101B-9397-08002B2CF9AE}" pid="7" name="Office Location">
    <vt:lpwstr/>
  </property>
  <property fmtid="{D5CDD505-2E9C-101B-9397-08002B2CF9AE}" pid="8" name="Spatial_x0020_Coverage">
    <vt:lpwstr/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</Properties>
</file>