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voncc.sharepoint.com/sites/Environment/Blackdown/FarmForestLandMgt/Farming in Protected Landscapes/YEAR 2/Summary docs/"/>
    </mc:Choice>
  </mc:AlternateContent>
  <xr:revisionPtr revIDLastSave="319" documentId="8_{2630869A-7AFE-4EEB-86BF-AEA4FD514C88}" xr6:coauthVersionLast="47" xr6:coauthVersionMax="47" xr10:uidLastSave="{C5FBD89C-1ECE-4B86-9162-D349F601F665}"/>
  <bookViews>
    <workbookView xWindow="-103" yWindow="-103" windowWidth="16663" windowHeight="9892" xr2:uid="{E1B623EF-4311-4F0F-AA73-6AE195916568}"/>
  </bookViews>
  <sheets>
    <sheet name="Y2 Summary" sheetId="1" r:id="rId1"/>
    <sheet name="Sheet1" sheetId="13" r:id="rId2"/>
    <sheet name="Sheet2" sheetId="14" r:id="rId3"/>
    <sheet name="Sheet4" sheetId="16" r:id="rId4"/>
    <sheet name="Sheet3" sheetId="15" r:id="rId5"/>
  </sheets>
  <definedNames>
    <definedName name="_xlnm._FilterDatabase" localSheetId="0" hidden="1">'Y2 Summary'!$A$3:$H$38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J38" i="1"/>
</calcChain>
</file>

<file path=xl/sharedStrings.xml><?xml version="1.0" encoding="utf-8"?>
<sst xmlns="http://schemas.openxmlformats.org/spreadsheetml/2006/main" count="144" uniqueCount="110">
  <si>
    <t>BH Code</t>
  </si>
  <si>
    <t>Applicant</t>
  </si>
  <si>
    <t>Lead Officer</t>
  </si>
  <si>
    <t>FiPL Themes</t>
  </si>
  <si>
    <t>Climate</t>
  </si>
  <si>
    <t>Nature</t>
  </si>
  <si>
    <t>People</t>
  </si>
  <si>
    <t>Place</t>
  </si>
  <si>
    <t>BH008</t>
  </si>
  <si>
    <t>GS</t>
  </si>
  <si>
    <t>Ponds restoration</t>
  </si>
  <si>
    <t>BH011</t>
  </si>
  <si>
    <t>ME</t>
  </si>
  <si>
    <t>Hedgelaying, fencing, troughs</t>
  </si>
  <si>
    <t>BH015</t>
  </si>
  <si>
    <t>Educational/wellbeing facilities</t>
  </si>
  <si>
    <t>BH017</t>
  </si>
  <si>
    <t>BH020</t>
  </si>
  <si>
    <t>BH022</t>
  </si>
  <si>
    <t>Rhododendron clearance in ancient woodland + woody dams</t>
  </si>
  <si>
    <t>BH129</t>
  </si>
  <si>
    <t>Pond restoration</t>
  </si>
  <si>
    <t>BH075</t>
  </si>
  <si>
    <t>BH079</t>
  </si>
  <si>
    <t>Hedgelaying and hedge planting</t>
  </si>
  <si>
    <t>BH083</t>
  </si>
  <si>
    <t>BH085</t>
  </si>
  <si>
    <t>Orchard and other tree planting</t>
  </si>
  <si>
    <t>BH087</t>
  </si>
  <si>
    <t>Hedge boundaries work, fencing, watercourse protection</t>
  </si>
  <si>
    <t>BH089</t>
  </si>
  <si>
    <t>Hedgelaying</t>
  </si>
  <si>
    <t>BH090</t>
  </si>
  <si>
    <t>Watercourse fencing</t>
  </si>
  <si>
    <t>BH091</t>
  </si>
  <si>
    <t>BH095</t>
  </si>
  <si>
    <t>Orchard restoration</t>
  </si>
  <si>
    <t>BH102</t>
  </si>
  <si>
    <t>Habitat assessment for small pearl-bordered and marsh fritillaries</t>
  </si>
  <si>
    <t>BH103</t>
  </si>
  <si>
    <t>First aid training plus catering equipment</t>
  </si>
  <si>
    <t>BH104</t>
  </si>
  <si>
    <t>Development of research study undertaken in Year 1</t>
  </si>
  <si>
    <t>BH106</t>
  </si>
  <si>
    <t>Farm Resilience Plan</t>
  </si>
  <si>
    <t>BH107</t>
  </si>
  <si>
    <t>BH108</t>
  </si>
  <si>
    <t>Works on Stockland Turbaries</t>
  </si>
  <si>
    <t>BH110</t>
  </si>
  <si>
    <t>Channel restoration and floodplain reconnection - feasibility study</t>
  </si>
  <si>
    <t>BH114</t>
  </si>
  <si>
    <t>BHAONB Facilitation Fund</t>
  </si>
  <si>
    <t>BH120</t>
  </si>
  <si>
    <t>Meadow restoration</t>
  </si>
  <si>
    <t>BH124</t>
  </si>
  <si>
    <t>Polytunnel, rewilding, glamping site</t>
  </si>
  <si>
    <t>BH126</t>
  </si>
  <si>
    <t>Tree planting and hedge planting</t>
  </si>
  <si>
    <t>BH128</t>
  </si>
  <si>
    <t>Hedgelaying and bankside coppicing</t>
  </si>
  <si>
    <t>BH130</t>
  </si>
  <si>
    <t>Path upgrade and bridges</t>
  </si>
  <si>
    <t>BH131</t>
  </si>
  <si>
    <t>BH132</t>
  </si>
  <si>
    <t>BH133</t>
  </si>
  <si>
    <t>Solar generator and strip lighting</t>
  </si>
  <si>
    <t>BH134</t>
  </si>
  <si>
    <t>Extension of Facilitation training and experience sharing provision previously funded direct by Defra through FF contract</t>
  </si>
  <si>
    <t>Gerald Burrough - Sheldon Grange, Dunkeswell</t>
  </si>
  <si>
    <t>Vanessa de Haan - Hemyock</t>
  </si>
  <si>
    <t>Emma Finch - Bolham Water</t>
  </si>
  <si>
    <t>Greg Page-Turner - Woodhayes, Honiton</t>
  </si>
  <si>
    <t>Mark Edwards - Ham</t>
  </si>
  <si>
    <t>Rupert Douglas-Pennant - Wolford Lodge</t>
  </si>
  <si>
    <t>Sally Piper - Upottery</t>
  </si>
  <si>
    <t>Honiton &amp; District Agric Assoc - Honiton Showground</t>
  </si>
  <si>
    <t>Jon Snow - Blackborough</t>
  </si>
  <si>
    <t>Culmstock Parish Council - Culmstock Beacon</t>
  </si>
  <si>
    <t>Michael Drewe - Blackborough</t>
  </si>
  <si>
    <t>Fred Sage - Lower Shelvin Farm, Luppitt</t>
  </si>
  <si>
    <t>Hannah Godfrey - Buckland St Mary</t>
  </si>
  <si>
    <t>Chris North - Buckland St Mary</t>
  </si>
  <si>
    <t>Debbie Luck - Grovelands, Yarcombe</t>
  </si>
  <si>
    <t>David Rawson - Cloverhayes, Smallridge</t>
  </si>
  <si>
    <t>Butterfly Conservation - Neroche Forest</t>
  </si>
  <si>
    <t>BH Hedge Association - Skills from the Hills event</t>
  </si>
  <si>
    <t>BHAONB - Soil Carbon research, phase 2</t>
  </si>
  <si>
    <t>Antony Edwards - Howley Farm</t>
  </si>
  <si>
    <t>Gus Smallwood - Otterford</t>
  </si>
  <si>
    <t>Stockland Parish Council - Stockland Turbaries</t>
  </si>
  <si>
    <t>Westcountry Rivers Trust - River Yarty</t>
  </si>
  <si>
    <t>Nick Connor - Oxenpark Farm</t>
  </si>
  <si>
    <t>Helen &amp; Martin Arnold - Holly Farm, Alston</t>
  </si>
  <si>
    <t>Shaun Holmes - Wood Farm</t>
  </si>
  <si>
    <t>Ann Papworth - Churchstanton</t>
  </si>
  <si>
    <t>Otterhead Estate Trust - Otterhead Lakes</t>
  </si>
  <si>
    <t>Nigel Parris - Aller Farm, Stockland</t>
  </si>
  <si>
    <t>Graham  Salmon - Springdale, Smeatharpe</t>
  </si>
  <si>
    <t>Neroche Woodlanders - Young Wood, Staple Fitzpaine</t>
  </si>
  <si>
    <t>Maple-Foster - Gollick Park Farm, Clayhidon</t>
  </si>
  <si>
    <t>Items Funded</t>
  </si>
  <si>
    <t>Boundary restoration, Orchard creation, Copse restoration, In field trees</t>
  </si>
  <si>
    <t>Management plan and feasibility study for use of site to demonstrate sustainable farming and education</t>
  </si>
  <si>
    <t>Feature bench to replace existing one; interpretation panels about disturbance to ground nesting birds</t>
  </si>
  <si>
    <t>Total Project Cost</t>
  </si>
  <si>
    <t>Grant Awarded</t>
  </si>
  <si>
    <t>Livestock water supply and troughs</t>
  </si>
  <si>
    <t>Hedgelaying &amp; gate installation</t>
  </si>
  <si>
    <t>Hedgelaying training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</si>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</sst>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1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Arial"/>
      <family val="2"/>
    </font>
    <font>
      <sz val="10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</cellStyleXfs>
  <cellXfs count="99">
    <xf numFmtId="0" fontId="0" fillId="0" borderId="0" xfId="0"/>
    <xf numFmtId="0" fontId="6" fillId="0" borderId="1" xfId="0" applyFont="1" applyBorder="1"/>
    <xf numFmtId="0" fontId="6" fillId="0" borderId="0" xfId="0" applyFont="1"/>
    <xf numFmtId="8" fontId="7" fillId="0" borderId="0" xfId="0" applyNumberFormat="1" applyFont="1" applyAlignment="1">
      <alignment horizontal="center" vertical="center"/>
    </xf>
    <xf numFmtId="0" fontId="6" fillId="0" borderId="2" xfId="0" applyFont="1" applyBorder="1"/>
    <xf numFmtId="0" fontId="6" fillId="4" borderId="0" xfId="0" applyFont="1" applyFill="1"/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6" fillId="0" borderId="0" xfId="0" applyFont="1" applyFill="1"/>
    <xf numFmtId="0" fontId="11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/>
    </xf>
    <xf numFmtId="0" fontId="6" fillId="0" borderId="2" xfId="0" applyFont="1" applyFill="1" applyBorder="1"/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11" fillId="0" borderId="5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3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3" fillId="0" borderId="14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2" fillId="0" borderId="3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center"/>
    </xf>
    <xf numFmtId="0" fontId="0" fillId="0" borderId="7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/>
    </xf>
    <xf numFmtId="0" fontId="14" fillId="2" borderId="9" xfId="1" applyFont="1" applyFill="1" applyBorder="1" applyAlignment="1">
      <alignment horizontal="center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0" xfId="0" applyFont="1"/>
    <xf numFmtId="0" fontId="12" fillId="0" borderId="5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vertical="center" wrapText="1"/>
    </xf>
    <xf numFmtId="0" fontId="11" fillId="0" borderId="0" xfId="0" applyFont="1"/>
    <xf numFmtId="0" fontId="14" fillId="2" borderId="1" xfId="1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/>
    </xf>
    <xf numFmtId="164" fontId="3" fillId="3" borderId="15" xfId="0" applyNumberFormat="1" applyFont="1" applyFill="1" applyBorder="1" applyAlignment="1">
      <alignment horizontal="center" vertical="center"/>
    </xf>
    <xf numFmtId="164" fontId="0" fillId="0" borderId="17" xfId="0" applyNumberFormat="1" applyFont="1" applyFill="1" applyBorder="1" applyAlignment="1">
      <alignment horizontal="center" vertical="center"/>
    </xf>
    <xf numFmtId="164" fontId="0" fillId="0" borderId="16" xfId="0" applyNumberFormat="1" applyFont="1" applyFill="1" applyBorder="1" applyAlignment="1">
      <alignment horizontal="center" vertical="center"/>
    </xf>
    <xf numFmtId="164" fontId="0" fillId="0" borderId="4" xfId="0" applyNumberFormat="1" applyFont="1" applyFill="1" applyBorder="1" applyAlignment="1">
      <alignment horizontal="center" vertical="center"/>
    </xf>
    <xf numFmtId="164" fontId="0" fillId="0" borderId="6" xfId="0" applyNumberFormat="1" applyFont="1" applyFill="1" applyBorder="1" applyAlignment="1">
      <alignment horizontal="center" vertical="center"/>
    </xf>
    <xf numFmtId="164" fontId="0" fillId="0" borderId="8" xfId="0" applyNumberFormat="1" applyFont="1" applyFill="1" applyBorder="1" applyAlignment="1">
      <alignment horizontal="center" vertical="center"/>
    </xf>
    <xf numFmtId="164" fontId="0" fillId="0" borderId="12" xfId="0" applyNumberFormat="1" applyFont="1" applyFill="1" applyBorder="1" applyAlignment="1">
      <alignment horizontal="center" vertical="center"/>
    </xf>
    <xf numFmtId="164" fontId="0" fillId="0" borderId="6" xfId="0" applyNumberFormat="1" applyFont="1" applyFill="1" applyBorder="1" applyAlignment="1">
      <alignment horizontal="center" vertical="center" wrapText="1"/>
    </xf>
    <xf numFmtId="164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64" fontId="0" fillId="0" borderId="14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</cellXfs>
  <cellStyles count="5">
    <cellStyle name="Hyperlink 2" xfId="2" xr:uid="{84884EB1-55C5-4ACA-8C2E-25D556F8C408}"/>
    <cellStyle name="Hyperlink 3" xfId="4" xr:uid="{0C433B33-8170-48FD-93B4-DAA8D851D67A}"/>
    <cellStyle name="Normal" xfId="0" builtinId="0"/>
    <cellStyle name="Normal 2" xfId="1" xr:uid="{50C8F119-BD71-464E-B00E-CAD4777EEDCB}"/>
    <cellStyle name="Normal 3" xfId="3" xr:uid="{8E8DE289-0E41-48BD-8412-D001C3153C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7674-C0A3-4AC0-BD4C-8914B3485730}">
  <sheetPr>
    <pageSetUpPr fitToPage="1"/>
  </sheetPr>
  <dimension ref="A1:L73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6" sqref="D6:D31"/>
    </sheetView>
  </sheetViews>
  <sheetFormatPr defaultColWidth="9.15234375" defaultRowHeight="15.75" customHeight="1" x14ac:dyDescent="0.45"/>
  <cols>
    <col min="1" max="1" width="11.3046875" style="2" customWidth="1"/>
    <col min="2" max="2" width="32.3046875" style="2" customWidth="1"/>
    <col min="3" max="3" width="9.3828125" style="7" customWidth="1"/>
    <col min="4" max="4" width="45.15234375" style="71" customWidth="1"/>
    <col min="5" max="5" width="11" style="6" customWidth="1"/>
    <col min="6" max="6" width="9.15234375" style="6"/>
    <col min="7" max="7" width="9.3046875" style="1"/>
    <col min="8" max="8" width="9.15234375" style="54"/>
    <col min="9" max="10" width="12.69140625" style="7" customWidth="1"/>
    <col min="11" max="16384" width="9.15234375" style="2"/>
  </cols>
  <sheetData>
    <row r="1" spans="1:10" ht="15.9" x14ac:dyDescent="0.45">
      <c r="A1" s="4"/>
      <c r="D1" s="71" t="s">
        <v>109</v>
      </c>
      <c r="G1" s="2"/>
    </row>
    <row r="2" spans="1:10" ht="15.9" x14ac:dyDescent="0.45">
      <c r="A2" s="5"/>
      <c r="G2" s="2"/>
    </row>
    <row r="3" spans="1:10" s="7" customFormat="1" ht="59.15" customHeight="1" x14ac:dyDescent="0.4">
      <c r="A3" s="8" t="s">
        <v>0</v>
      </c>
      <c r="B3" s="8" t="s">
        <v>1</v>
      </c>
      <c r="C3" s="8" t="s">
        <v>2</v>
      </c>
      <c r="D3" s="8" t="s">
        <v>100</v>
      </c>
      <c r="E3" s="98" t="s">
        <v>3</v>
      </c>
      <c r="F3" s="98"/>
      <c r="G3" s="98"/>
      <c r="H3" s="98"/>
      <c r="I3" s="8" t="s">
        <v>104</v>
      </c>
      <c r="J3" s="8" t="s">
        <v>105</v>
      </c>
    </row>
    <row r="4" spans="1:10" s="7" customFormat="1" ht="21.65" customHeight="1" thickBot="1" x14ac:dyDescent="0.45">
      <c r="A4" s="62"/>
      <c r="B4" s="62"/>
      <c r="C4" s="62"/>
      <c r="D4" s="63"/>
      <c r="E4" s="8" t="s">
        <v>4</v>
      </c>
      <c r="F4" s="8" t="s">
        <v>5</v>
      </c>
      <c r="G4" s="8" t="s">
        <v>6</v>
      </c>
      <c r="H4" s="79" t="s">
        <v>7</v>
      </c>
      <c r="I4" s="8"/>
      <c r="J4" s="8"/>
    </row>
    <row r="5" spans="1:10" s="14" customFormat="1" ht="34.950000000000003" customHeight="1" x14ac:dyDescent="0.4">
      <c r="A5" s="10" t="s">
        <v>8</v>
      </c>
      <c r="B5" s="11" t="s">
        <v>68</v>
      </c>
      <c r="C5" s="64" t="s">
        <v>9</v>
      </c>
      <c r="D5" s="72" t="s">
        <v>10</v>
      </c>
      <c r="E5" s="21">
        <v>1</v>
      </c>
      <c r="F5" s="21">
        <v>1</v>
      </c>
      <c r="G5" s="52"/>
      <c r="H5" s="55"/>
      <c r="I5" s="87">
        <v>10800</v>
      </c>
      <c r="J5" s="83">
        <v>10800</v>
      </c>
    </row>
    <row r="6" spans="1:10" s="14" customFormat="1" ht="34.950000000000003" customHeight="1" x14ac:dyDescent="0.4">
      <c r="A6" s="15" t="s">
        <v>11</v>
      </c>
      <c r="B6" s="16" t="s">
        <v>69</v>
      </c>
      <c r="C6" s="65" t="s">
        <v>12</v>
      </c>
      <c r="D6" s="25" t="s">
        <v>13</v>
      </c>
      <c r="E6" s="12">
        <v>1</v>
      </c>
      <c r="F6" s="12">
        <v>1</v>
      </c>
      <c r="G6" s="18"/>
      <c r="H6" s="53">
        <v>1</v>
      </c>
      <c r="I6" s="87">
        <v>5138.6099999999997</v>
      </c>
      <c r="J6" s="81">
        <v>5138.6099999999997</v>
      </c>
    </row>
    <row r="7" spans="1:10" s="14" customFormat="1" ht="34.950000000000003" customHeight="1" x14ac:dyDescent="0.4">
      <c r="A7" s="19" t="s">
        <v>14</v>
      </c>
      <c r="B7" s="20" t="s">
        <v>70</v>
      </c>
      <c r="C7" s="66" t="s">
        <v>9</v>
      </c>
      <c r="D7" s="73" t="s">
        <v>15</v>
      </c>
      <c r="E7" s="12"/>
      <c r="F7" s="12">
        <v>1</v>
      </c>
      <c r="G7" s="18">
        <v>1</v>
      </c>
      <c r="H7" s="53">
        <v>1</v>
      </c>
      <c r="I7" s="88">
        <v>3346.19</v>
      </c>
      <c r="J7" s="86">
        <v>3346.19</v>
      </c>
    </row>
    <row r="8" spans="1:10" s="14" customFormat="1" ht="34.950000000000003" customHeight="1" x14ac:dyDescent="0.4">
      <c r="A8" s="22" t="s">
        <v>16</v>
      </c>
      <c r="B8" s="16" t="s">
        <v>71</v>
      </c>
      <c r="C8" s="65" t="s">
        <v>9</v>
      </c>
      <c r="D8" s="25" t="s">
        <v>106</v>
      </c>
      <c r="E8" s="12">
        <v>1</v>
      </c>
      <c r="F8" s="12">
        <v>1</v>
      </c>
      <c r="G8" s="13"/>
      <c r="H8" s="56">
        <v>1</v>
      </c>
      <c r="I8" s="89">
        <v>2662.68</v>
      </c>
      <c r="J8" s="80">
        <v>2662.68</v>
      </c>
    </row>
    <row r="9" spans="1:10" s="14" customFormat="1" ht="34.950000000000003" customHeight="1" x14ac:dyDescent="0.4">
      <c r="A9" s="22" t="s">
        <v>17</v>
      </c>
      <c r="B9" s="16" t="s">
        <v>72</v>
      </c>
      <c r="C9" s="65" t="s">
        <v>12</v>
      </c>
      <c r="D9" s="25" t="s">
        <v>101</v>
      </c>
      <c r="E9" s="12">
        <v>1</v>
      </c>
      <c r="F9" s="12">
        <v>1</v>
      </c>
      <c r="G9" s="18">
        <v>1</v>
      </c>
      <c r="H9" s="53">
        <v>1</v>
      </c>
      <c r="I9" s="89">
        <v>5440.95</v>
      </c>
      <c r="J9" s="80">
        <v>5440.95</v>
      </c>
    </row>
    <row r="10" spans="1:10" s="14" customFormat="1" ht="34.950000000000003" customHeight="1" x14ac:dyDescent="0.4">
      <c r="A10" s="15" t="s">
        <v>18</v>
      </c>
      <c r="B10" s="16" t="s">
        <v>73</v>
      </c>
      <c r="C10" s="65" t="s">
        <v>9</v>
      </c>
      <c r="D10" s="25" t="s">
        <v>19</v>
      </c>
      <c r="E10" s="12">
        <v>1</v>
      </c>
      <c r="F10" s="12">
        <v>1</v>
      </c>
      <c r="G10" s="13"/>
      <c r="H10" s="57">
        <v>1</v>
      </c>
      <c r="I10" s="89">
        <v>6886.17</v>
      </c>
      <c r="J10" s="80">
        <v>6886.17</v>
      </c>
    </row>
    <row r="11" spans="1:10" s="14" customFormat="1" ht="34.950000000000003" customHeight="1" x14ac:dyDescent="0.4">
      <c r="A11" s="15" t="s">
        <v>20</v>
      </c>
      <c r="B11" s="25" t="s">
        <v>74</v>
      </c>
      <c r="C11" s="65" t="s">
        <v>12</v>
      </c>
      <c r="D11" s="25" t="s">
        <v>21</v>
      </c>
      <c r="E11" s="12">
        <v>1</v>
      </c>
      <c r="F11" s="12">
        <v>1</v>
      </c>
      <c r="G11" s="18">
        <v>1</v>
      </c>
      <c r="H11" s="58">
        <v>1</v>
      </c>
      <c r="I11" s="89">
        <v>3756</v>
      </c>
      <c r="J11" s="80">
        <v>3756</v>
      </c>
    </row>
    <row r="12" spans="1:10" s="14" customFormat="1" ht="34.950000000000003" customHeight="1" x14ac:dyDescent="0.4">
      <c r="A12" s="15" t="s">
        <v>22</v>
      </c>
      <c r="B12" s="16" t="s">
        <v>75</v>
      </c>
      <c r="C12" s="65" t="s">
        <v>9</v>
      </c>
      <c r="D12" s="25" t="s">
        <v>102</v>
      </c>
      <c r="E12" s="12">
        <v>1</v>
      </c>
      <c r="F12" s="12">
        <v>1</v>
      </c>
      <c r="G12" s="23">
        <v>1</v>
      </c>
      <c r="H12" s="53">
        <v>1</v>
      </c>
      <c r="I12" s="89">
        <v>4875</v>
      </c>
      <c r="J12" s="80">
        <v>4875</v>
      </c>
    </row>
    <row r="13" spans="1:10" s="14" customFormat="1" ht="34.950000000000003" customHeight="1" x14ac:dyDescent="0.4">
      <c r="A13" s="26" t="s">
        <v>23</v>
      </c>
      <c r="B13" s="16" t="s">
        <v>76</v>
      </c>
      <c r="C13" s="65" t="s">
        <v>12</v>
      </c>
      <c r="D13" s="74" t="s">
        <v>24</v>
      </c>
      <c r="E13" s="12">
        <v>1</v>
      </c>
      <c r="F13" s="12">
        <v>1</v>
      </c>
      <c r="G13" s="18"/>
      <c r="H13" s="53">
        <v>1</v>
      </c>
      <c r="I13" s="89">
        <v>4720.22</v>
      </c>
      <c r="J13" s="81">
        <v>4720.22</v>
      </c>
    </row>
    <row r="14" spans="1:10" s="14" customFormat="1" ht="58.3" customHeight="1" x14ac:dyDescent="0.4">
      <c r="A14" s="15" t="s">
        <v>25</v>
      </c>
      <c r="B14" s="16" t="s">
        <v>77</v>
      </c>
      <c r="C14" s="65" t="s">
        <v>9</v>
      </c>
      <c r="D14" s="25" t="s">
        <v>103</v>
      </c>
      <c r="E14" s="12"/>
      <c r="F14" s="12">
        <v>1</v>
      </c>
      <c r="G14" s="18">
        <v>1</v>
      </c>
      <c r="H14" s="53">
        <v>1</v>
      </c>
      <c r="I14" s="89">
        <v>4349.1400000000003</v>
      </c>
      <c r="J14" s="80">
        <v>4349.1400000000003</v>
      </c>
    </row>
    <row r="15" spans="1:10" s="14" customFormat="1" ht="34.950000000000003" customHeight="1" x14ac:dyDescent="0.4">
      <c r="A15" s="15" t="s">
        <v>26</v>
      </c>
      <c r="B15" s="16" t="s">
        <v>78</v>
      </c>
      <c r="C15" s="65" t="s">
        <v>9</v>
      </c>
      <c r="D15" s="25" t="s">
        <v>27</v>
      </c>
      <c r="E15" s="12">
        <v>1</v>
      </c>
      <c r="F15" s="12">
        <v>1</v>
      </c>
      <c r="G15" s="18">
        <v>1</v>
      </c>
      <c r="H15" s="53">
        <v>1</v>
      </c>
      <c r="I15" s="89">
        <v>4435.83</v>
      </c>
      <c r="J15" s="84">
        <v>4435.83</v>
      </c>
    </row>
    <row r="16" spans="1:10" s="14" customFormat="1" ht="34.950000000000003" customHeight="1" x14ac:dyDescent="0.4">
      <c r="A16" s="15" t="s">
        <v>28</v>
      </c>
      <c r="B16" s="16" t="s">
        <v>79</v>
      </c>
      <c r="C16" s="65" t="s">
        <v>9</v>
      </c>
      <c r="D16" s="25" t="s">
        <v>29</v>
      </c>
      <c r="E16" s="12">
        <v>1</v>
      </c>
      <c r="F16" s="12">
        <v>1</v>
      </c>
      <c r="G16" s="27"/>
      <c r="H16" s="53"/>
      <c r="I16" s="89">
        <v>21777.84</v>
      </c>
      <c r="J16" s="80">
        <v>21777.84</v>
      </c>
    </row>
    <row r="17" spans="1:12" s="14" customFormat="1" ht="34.950000000000003" customHeight="1" x14ac:dyDescent="0.4">
      <c r="A17" s="26" t="s">
        <v>30</v>
      </c>
      <c r="B17" s="16" t="s">
        <v>80</v>
      </c>
      <c r="C17" s="65" t="s">
        <v>12</v>
      </c>
      <c r="D17" s="25" t="s">
        <v>107</v>
      </c>
      <c r="E17" s="12">
        <v>1</v>
      </c>
      <c r="F17" s="12">
        <v>1</v>
      </c>
      <c r="G17" s="18"/>
      <c r="H17" s="53">
        <v>1</v>
      </c>
      <c r="I17" s="89">
        <v>5895.8</v>
      </c>
      <c r="J17" s="80">
        <v>5895.8</v>
      </c>
    </row>
    <row r="18" spans="1:12" s="14" customFormat="1" ht="34.950000000000003" customHeight="1" x14ac:dyDescent="0.4">
      <c r="A18" s="22" t="s">
        <v>32</v>
      </c>
      <c r="B18" s="16" t="s">
        <v>81</v>
      </c>
      <c r="C18" s="65" t="s">
        <v>9</v>
      </c>
      <c r="D18" s="25" t="s">
        <v>33</v>
      </c>
      <c r="E18" s="12">
        <v>1</v>
      </c>
      <c r="F18" s="12">
        <v>1</v>
      </c>
      <c r="G18" s="18"/>
      <c r="H18" s="53"/>
      <c r="I18" s="89">
        <v>4018.2</v>
      </c>
      <c r="J18" s="80">
        <v>4018.2</v>
      </c>
    </row>
    <row r="19" spans="1:12" s="14" customFormat="1" ht="34.950000000000003" customHeight="1" x14ac:dyDescent="0.4">
      <c r="A19" s="15" t="s">
        <v>34</v>
      </c>
      <c r="B19" s="16" t="s">
        <v>82</v>
      </c>
      <c r="C19" s="65" t="s">
        <v>9</v>
      </c>
      <c r="D19" s="25" t="s">
        <v>108</v>
      </c>
      <c r="E19" s="12"/>
      <c r="F19" s="12">
        <v>1</v>
      </c>
      <c r="G19" s="95">
        <v>1</v>
      </c>
      <c r="H19" s="57">
        <v>1</v>
      </c>
      <c r="I19" s="89">
        <v>4305.2</v>
      </c>
      <c r="J19" s="80">
        <v>4305.2</v>
      </c>
    </row>
    <row r="20" spans="1:12" s="14" customFormat="1" ht="34.950000000000003" customHeight="1" x14ac:dyDescent="0.4">
      <c r="A20" s="15" t="s">
        <v>35</v>
      </c>
      <c r="B20" s="16" t="s">
        <v>83</v>
      </c>
      <c r="C20" s="65" t="s">
        <v>9</v>
      </c>
      <c r="D20" s="25" t="s">
        <v>36</v>
      </c>
      <c r="E20" s="12">
        <v>1</v>
      </c>
      <c r="F20" s="12">
        <v>1</v>
      </c>
      <c r="G20" s="18"/>
      <c r="H20" s="53">
        <v>1</v>
      </c>
      <c r="I20" s="89">
        <v>3771.8</v>
      </c>
      <c r="J20" s="80">
        <v>3771.8</v>
      </c>
    </row>
    <row r="21" spans="1:12" s="14" customFormat="1" ht="34.950000000000003" customHeight="1" x14ac:dyDescent="0.4">
      <c r="A21" s="15" t="s">
        <v>37</v>
      </c>
      <c r="B21" s="16" t="s">
        <v>84</v>
      </c>
      <c r="C21" s="65" t="s">
        <v>9</v>
      </c>
      <c r="D21" s="25" t="s">
        <v>38</v>
      </c>
      <c r="E21" s="12"/>
      <c r="F21" s="12">
        <v>1</v>
      </c>
      <c r="G21" s="18"/>
      <c r="H21" s="53"/>
      <c r="I21" s="89">
        <v>2750</v>
      </c>
      <c r="J21" s="80">
        <v>2750</v>
      </c>
    </row>
    <row r="22" spans="1:12" s="14" customFormat="1" ht="34.950000000000003" customHeight="1" x14ac:dyDescent="0.4">
      <c r="A22" s="15" t="s">
        <v>39</v>
      </c>
      <c r="B22" s="16" t="s">
        <v>85</v>
      </c>
      <c r="C22" s="65" t="s">
        <v>9</v>
      </c>
      <c r="D22" s="25" t="s">
        <v>40</v>
      </c>
      <c r="E22" s="12"/>
      <c r="F22" s="12">
        <v>1</v>
      </c>
      <c r="G22" s="18">
        <v>1</v>
      </c>
      <c r="H22" s="53">
        <v>1</v>
      </c>
      <c r="I22" s="89">
        <v>3447.83</v>
      </c>
      <c r="J22" s="80">
        <v>3447.83</v>
      </c>
    </row>
    <row r="23" spans="1:12" s="14" customFormat="1" ht="34.950000000000003" customHeight="1" x14ac:dyDescent="0.4">
      <c r="A23" s="15" t="s">
        <v>41</v>
      </c>
      <c r="B23" s="16" t="s">
        <v>86</v>
      </c>
      <c r="C23" s="65" t="s">
        <v>9</v>
      </c>
      <c r="D23" s="25" t="s">
        <v>42</v>
      </c>
      <c r="E23" s="12">
        <v>1</v>
      </c>
      <c r="F23" s="12">
        <v>1</v>
      </c>
      <c r="G23" s="17"/>
      <c r="H23" s="53">
        <v>1</v>
      </c>
      <c r="I23" s="89">
        <v>13342.45</v>
      </c>
      <c r="J23" s="80">
        <v>13342.45</v>
      </c>
      <c r="L23" s="28"/>
    </row>
    <row r="24" spans="1:12" s="14" customFormat="1" ht="34.950000000000003" customHeight="1" x14ac:dyDescent="0.4">
      <c r="A24" s="29" t="s">
        <v>43</v>
      </c>
      <c r="B24" s="11" t="s">
        <v>87</v>
      </c>
      <c r="C24" s="64" t="s">
        <v>9</v>
      </c>
      <c r="D24" s="72" t="s">
        <v>44</v>
      </c>
      <c r="E24" s="12">
        <v>1</v>
      </c>
      <c r="F24" s="12"/>
      <c r="G24" s="27"/>
      <c r="H24" s="53">
        <v>1</v>
      </c>
      <c r="I24" s="90">
        <v>4478.75</v>
      </c>
      <c r="J24" s="80">
        <v>4478.75</v>
      </c>
    </row>
    <row r="25" spans="1:12" s="31" customFormat="1" ht="34.950000000000003" customHeight="1" x14ac:dyDescent="0.35">
      <c r="A25" s="30" t="s">
        <v>45</v>
      </c>
      <c r="B25" s="11" t="s">
        <v>88</v>
      </c>
      <c r="C25" s="64" t="s">
        <v>12</v>
      </c>
      <c r="D25" s="72" t="s">
        <v>31</v>
      </c>
      <c r="E25" s="12">
        <v>1</v>
      </c>
      <c r="F25" s="12">
        <v>1</v>
      </c>
      <c r="G25" s="12">
        <v>1</v>
      </c>
      <c r="H25" s="53">
        <v>1</v>
      </c>
      <c r="I25" s="90">
        <v>2493.5700000000002</v>
      </c>
      <c r="J25" s="84">
        <v>2493.5700000000002</v>
      </c>
    </row>
    <row r="26" spans="1:12" s="31" customFormat="1" ht="34.950000000000003" customHeight="1" x14ac:dyDescent="0.35">
      <c r="A26" s="32" t="s">
        <v>46</v>
      </c>
      <c r="B26" s="33" t="s">
        <v>89</v>
      </c>
      <c r="C26" s="67" t="s">
        <v>9</v>
      </c>
      <c r="D26" s="75" t="s">
        <v>47</v>
      </c>
      <c r="E26" s="12"/>
      <c r="F26" s="12">
        <v>1</v>
      </c>
      <c r="G26" s="18">
        <v>1</v>
      </c>
      <c r="H26" s="53">
        <v>1</v>
      </c>
      <c r="I26" s="91">
        <v>3032.01</v>
      </c>
      <c r="J26" s="80">
        <v>3032.01</v>
      </c>
    </row>
    <row r="27" spans="1:12" s="31" customFormat="1" ht="34.950000000000003" customHeight="1" x14ac:dyDescent="0.35">
      <c r="A27" s="34" t="s">
        <v>48</v>
      </c>
      <c r="B27" s="50" t="s">
        <v>90</v>
      </c>
      <c r="C27" s="68" t="s">
        <v>9</v>
      </c>
      <c r="D27" s="50" t="s">
        <v>49</v>
      </c>
      <c r="E27" s="12">
        <v>1</v>
      </c>
      <c r="F27" s="12">
        <v>1</v>
      </c>
      <c r="G27" s="35"/>
      <c r="H27" s="59"/>
      <c r="I27" s="92">
        <v>2600</v>
      </c>
      <c r="J27" s="80">
        <v>2600</v>
      </c>
    </row>
    <row r="28" spans="1:12" s="31" customFormat="1" ht="57.9" customHeight="1" x14ac:dyDescent="0.35">
      <c r="A28" s="36" t="s">
        <v>50</v>
      </c>
      <c r="B28" s="37" t="s">
        <v>51</v>
      </c>
      <c r="C28" s="67" t="s">
        <v>12</v>
      </c>
      <c r="D28" s="76" t="s">
        <v>67</v>
      </c>
      <c r="E28" s="12">
        <v>1</v>
      </c>
      <c r="F28" s="12">
        <v>1</v>
      </c>
      <c r="G28" s="12">
        <v>1</v>
      </c>
      <c r="H28" s="53">
        <v>1</v>
      </c>
      <c r="I28" s="91">
        <v>2868.3</v>
      </c>
      <c r="J28" s="80">
        <v>2868.3</v>
      </c>
    </row>
    <row r="29" spans="1:12" s="41" customFormat="1" ht="34.950000000000003" customHeight="1" x14ac:dyDescent="0.35">
      <c r="A29" s="38" t="s">
        <v>52</v>
      </c>
      <c r="B29" s="39" t="s">
        <v>91</v>
      </c>
      <c r="C29" s="69" t="s">
        <v>9</v>
      </c>
      <c r="D29" s="39" t="s">
        <v>53</v>
      </c>
      <c r="E29" s="23"/>
      <c r="F29" s="23">
        <v>1</v>
      </c>
      <c r="G29" s="40"/>
      <c r="H29" s="60">
        <v>1</v>
      </c>
      <c r="I29" s="93">
        <v>1900</v>
      </c>
      <c r="J29" s="81">
        <v>1900</v>
      </c>
    </row>
    <row r="30" spans="1:12" s="43" customFormat="1" ht="34.950000000000003" customHeight="1" x14ac:dyDescent="0.4">
      <c r="A30" s="42" t="s">
        <v>54</v>
      </c>
      <c r="B30" s="39" t="s">
        <v>92</v>
      </c>
      <c r="C30" s="64" t="s">
        <v>9</v>
      </c>
      <c r="D30" s="77" t="s">
        <v>55</v>
      </c>
      <c r="E30" s="12">
        <v>1</v>
      </c>
      <c r="F30" s="12">
        <v>1</v>
      </c>
      <c r="G30" s="23">
        <v>1</v>
      </c>
      <c r="H30" s="53">
        <v>1</v>
      </c>
      <c r="I30" s="90">
        <v>5547.8</v>
      </c>
      <c r="J30" s="80">
        <v>5547.8</v>
      </c>
    </row>
    <row r="31" spans="1:12" s="43" customFormat="1" ht="34.950000000000003" customHeight="1" x14ac:dyDescent="0.4">
      <c r="A31" s="44" t="s">
        <v>56</v>
      </c>
      <c r="B31" s="45" t="s">
        <v>93</v>
      </c>
      <c r="C31" s="65" t="s">
        <v>12</v>
      </c>
      <c r="D31" s="48" t="s">
        <v>57</v>
      </c>
      <c r="E31" s="12">
        <v>1</v>
      </c>
      <c r="F31" s="12">
        <v>1</v>
      </c>
      <c r="G31" s="18"/>
      <c r="H31" s="56">
        <v>1</v>
      </c>
      <c r="I31" s="94">
        <v>4764.2</v>
      </c>
      <c r="J31" s="82">
        <v>4764.2</v>
      </c>
    </row>
    <row r="32" spans="1:12" s="43" customFormat="1" ht="34.950000000000003" customHeight="1" x14ac:dyDescent="0.4">
      <c r="A32" s="44" t="s">
        <v>58</v>
      </c>
      <c r="B32" s="45" t="s">
        <v>94</v>
      </c>
      <c r="C32" s="65" t="s">
        <v>12</v>
      </c>
      <c r="D32" s="48" t="s">
        <v>59</v>
      </c>
      <c r="E32" s="12">
        <v>1</v>
      </c>
      <c r="F32" s="12">
        <v>1</v>
      </c>
      <c r="G32" s="18"/>
      <c r="H32" s="53">
        <v>1</v>
      </c>
      <c r="I32" s="94">
        <v>9919.17</v>
      </c>
      <c r="J32" s="81">
        <v>9919.17</v>
      </c>
    </row>
    <row r="33" spans="1:10" s="43" customFormat="1" ht="34.950000000000003" customHeight="1" x14ac:dyDescent="0.4">
      <c r="A33" s="46" t="s">
        <v>60</v>
      </c>
      <c r="B33" s="51" t="s">
        <v>95</v>
      </c>
      <c r="C33" s="70" t="s">
        <v>9</v>
      </c>
      <c r="D33" s="51" t="s">
        <v>61</v>
      </c>
      <c r="E33" s="12"/>
      <c r="F33" s="12"/>
      <c r="G33" s="47">
        <v>1</v>
      </c>
      <c r="H33" s="53">
        <v>1</v>
      </c>
      <c r="I33" s="96">
        <v>59460</v>
      </c>
      <c r="J33" s="85">
        <v>21884</v>
      </c>
    </row>
    <row r="34" spans="1:10" s="43" customFormat="1" ht="34.950000000000003" customHeight="1" x14ac:dyDescent="0.4">
      <c r="A34" s="44" t="s">
        <v>62</v>
      </c>
      <c r="B34" s="45" t="s">
        <v>96</v>
      </c>
      <c r="C34" s="65" t="s">
        <v>9</v>
      </c>
      <c r="D34" s="48" t="s">
        <v>44</v>
      </c>
      <c r="E34" s="12">
        <v>1</v>
      </c>
      <c r="F34" s="24"/>
      <c r="G34" s="13"/>
      <c r="H34" s="61">
        <v>1</v>
      </c>
      <c r="I34" s="94">
        <v>5560</v>
      </c>
      <c r="J34" s="82">
        <v>5560</v>
      </c>
    </row>
    <row r="35" spans="1:10" s="43" customFormat="1" ht="34.950000000000003" customHeight="1" x14ac:dyDescent="0.4">
      <c r="A35" s="44" t="s">
        <v>63</v>
      </c>
      <c r="B35" s="48" t="s">
        <v>97</v>
      </c>
      <c r="C35" s="65" t="s">
        <v>9</v>
      </c>
      <c r="D35" s="48" t="s">
        <v>31</v>
      </c>
      <c r="E35" s="12"/>
      <c r="F35" s="12">
        <v>1</v>
      </c>
      <c r="G35" s="27"/>
      <c r="H35" s="53">
        <v>1</v>
      </c>
      <c r="I35" s="94">
        <v>4867.2</v>
      </c>
      <c r="J35" s="82">
        <v>4867.2</v>
      </c>
    </row>
    <row r="36" spans="1:10" s="43" customFormat="1" ht="34.950000000000003" customHeight="1" x14ac:dyDescent="0.4">
      <c r="A36" s="44" t="s">
        <v>64</v>
      </c>
      <c r="B36" s="48" t="s">
        <v>98</v>
      </c>
      <c r="C36" s="65" t="s">
        <v>9</v>
      </c>
      <c r="D36" s="48" t="s">
        <v>65</v>
      </c>
      <c r="E36" s="12"/>
      <c r="F36" s="12"/>
      <c r="G36" s="97">
        <v>1</v>
      </c>
      <c r="H36" s="53">
        <v>1</v>
      </c>
      <c r="I36" s="94">
        <v>2156.9499999999998</v>
      </c>
      <c r="J36" s="82">
        <v>2156.9499999999998</v>
      </c>
    </row>
    <row r="37" spans="1:10" s="43" customFormat="1" ht="34.950000000000003" customHeight="1" x14ac:dyDescent="0.4">
      <c r="A37" s="44" t="s">
        <v>66</v>
      </c>
      <c r="B37" s="48" t="s">
        <v>99</v>
      </c>
      <c r="C37" s="65" t="s">
        <v>12</v>
      </c>
      <c r="D37" s="48" t="s">
        <v>36</v>
      </c>
      <c r="E37" s="12">
        <v>1</v>
      </c>
      <c r="F37" s="12">
        <v>1</v>
      </c>
      <c r="G37" s="49"/>
      <c r="H37" s="53">
        <v>1</v>
      </c>
      <c r="I37" s="94">
        <v>4995.2</v>
      </c>
      <c r="J37" s="82">
        <v>4995.2</v>
      </c>
    </row>
    <row r="38" spans="1:10" ht="60.65" customHeight="1" x14ac:dyDescent="0.45">
      <c r="D38" s="78"/>
      <c r="E38" s="3"/>
      <c r="G38" s="2"/>
      <c r="I38" s="9">
        <f>SUM(I5:I37)</f>
        <v>230363.06000000006</v>
      </c>
      <c r="J38" s="9">
        <f>SUM(J5:J37)</f>
        <v>192787.06000000006</v>
      </c>
    </row>
    <row r="39" spans="1:10" ht="15.9" x14ac:dyDescent="0.45">
      <c r="D39" s="78"/>
      <c r="G39" s="2"/>
      <c r="I39" s="9"/>
      <c r="J39" s="9"/>
    </row>
    <row r="40" spans="1:10" ht="15.9" x14ac:dyDescent="0.45">
      <c r="G40" s="2"/>
    </row>
    <row r="41" spans="1:10" ht="15.9" x14ac:dyDescent="0.45">
      <c r="G41" s="2"/>
    </row>
    <row r="42" spans="1:10" ht="15.9" x14ac:dyDescent="0.45">
      <c r="G42" s="2"/>
    </row>
    <row r="43" spans="1:10" ht="15.9" x14ac:dyDescent="0.45">
      <c r="G43" s="2"/>
    </row>
    <row r="44" spans="1:10" ht="15.9" x14ac:dyDescent="0.45">
      <c r="G44" s="2"/>
    </row>
    <row r="45" spans="1:10" ht="15.9" x14ac:dyDescent="0.45">
      <c r="G45" s="2"/>
    </row>
    <row r="46" spans="1:10" ht="15.9" x14ac:dyDescent="0.45">
      <c r="G46" s="2"/>
    </row>
    <row r="47" spans="1:10" ht="15.9" x14ac:dyDescent="0.45">
      <c r="G47" s="2"/>
    </row>
    <row r="48" spans="1:10" ht="15.9" x14ac:dyDescent="0.45">
      <c r="G48" s="2"/>
    </row>
    <row r="49" spans="7:7" ht="15.9" x14ac:dyDescent="0.45">
      <c r="G49" s="2"/>
    </row>
    <row r="50" spans="7:7" ht="15.9" x14ac:dyDescent="0.45">
      <c r="G50" s="2"/>
    </row>
    <row r="51" spans="7:7" ht="15.9" x14ac:dyDescent="0.45">
      <c r="G51" s="2"/>
    </row>
    <row r="52" spans="7:7" ht="15.9" x14ac:dyDescent="0.45">
      <c r="G52" s="2"/>
    </row>
    <row r="53" spans="7:7" ht="15.9" x14ac:dyDescent="0.45">
      <c r="G53" s="2"/>
    </row>
    <row r="54" spans="7:7" ht="15.9" x14ac:dyDescent="0.45">
      <c r="G54" s="2"/>
    </row>
    <row r="55" spans="7:7" ht="15.9" x14ac:dyDescent="0.45">
      <c r="G55" s="2"/>
    </row>
    <row r="56" spans="7:7" ht="15.9" x14ac:dyDescent="0.45">
      <c r="G56" s="2"/>
    </row>
    <row r="57" spans="7:7" ht="15.9" x14ac:dyDescent="0.45">
      <c r="G57" s="2"/>
    </row>
    <row r="58" spans="7:7" ht="15.9" x14ac:dyDescent="0.45">
      <c r="G58" s="2"/>
    </row>
    <row r="59" spans="7:7" ht="15.9" x14ac:dyDescent="0.45">
      <c r="G59" s="2"/>
    </row>
    <row r="60" spans="7:7" ht="15.9" x14ac:dyDescent="0.45">
      <c r="G60" s="2"/>
    </row>
    <row r="61" spans="7:7" ht="15.9" x14ac:dyDescent="0.45">
      <c r="G61" s="2"/>
    </row>
    <row r="62" spans="7:7" ht="15.9" x14ac:dyDescent="0.45">
      <c r="G62" s="2"/>
    </row>
    <row r="63" spans="7:7" ht="15.9" x14ac:dyDescent="0.45">
      <c r="G63" s="2"/>
    </row>
    <row r="64" spans="7:7" ht="15.9" x14ac:dyDescent="0.45">
      <c r="G64" s="2"/>
    </row>
    <row r="65" spans="7:7" ht="15.9" x14ac:dyDescent="0.45">
      <c r="G65" s="2"/>
    </row>
    <row r="66" spans="7:7" ht="15.9" x14ac:dyDescent="0.45">
      <c r="G66" s="2"/>
    </row>
    <row r="67" spans="7:7" ht="15.9" x14ac:dyDescent="0.45">
      <c r="G67" s="2"/>
    </row>
    <row r="68" spans="7:7" ht="15.9" x14ac:dyDescent="0.45">
      <c r="G68" s="2"/>
    </row>
    <row r="69" spans="7:7" ht="15.9" x14ac:dyDescent="0.45">
      <c r="G69" s="2"/>
    </row>
    <row r="70" spans="7:7" ht="15.9" x14ac:dyDescent="0.45">
      <c r="G70" s="2"/>
    </row>
    <row r="71" spans="7:7" ht="15.9" x14ac:dyDescent="0.45">
      <c r="G71" s="2"/>
    </row>
    <row r="72" spans="7:7" ht="15.9" x14ac:dyDescent="0.45">
      <c r="G72" s="2"/>
    </row>
    <row r="73" spans="7:7" ht="15.9" x14ac:dyDescent="0.45">
      <c r="G73" s="2"/>
    </row>
  </sheetData>
  <autoFilter ref="A3:H38" xr:uid="{3D337674-C0A3-4AC0-BD4C-8914B3485730}"/>
  <sortState xmlns:xlrd2="http://schemas.microsoft.com/office/spreadsheetml/2017/richdata2" ref="A5:H29">
    <sortCondition ref="A5:A29"/>
  </sortState>
  <mergeCells count="1">
    <mergeCell ref="E3:H3"/>
  </mergeCells>
  <pageMargins left="0.31496062992125984" right="0.39370078740157483" top="0.35433070866141736" bottom="0.3937007874015748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EE1DA-DCE8-4B41-8CCB-D392F4560744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82D36-A96F-4EDC-BAEE-DC8751372101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98C6E-4BCF-49F0-BB70-8B30EF3015A1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21BC8-D1FD-4A61-83B9-5D21F3E34B7F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2642852b8ce415eb942dab5510b6844 xmlns="dd989013-3695-4458-8df5-613b197d9ac2">
      <Terms xmlns="http://schemas.microsoft.com/office/infopath/2007/PartnerControls"/>
    </h2642852b8ce415eb942dab5510b6844>
    <RetentionAction xmlns="dd989013-3695-4458-8df5-613b197d9ac2" xsi:nil="true"/>
    <TaxCatchAll xmlns="dd989013-3695-4458-8df5-613b197d9ac2">
      <Value>7</Value>
    </TaxCatchAll>
    <VenueName xmlns="dd989013-3695-4458-8df5-613b197d9ac2" xsi:nil="true"/>
    <CoverageStartMonth xmlns="dd989013-3695-4458-8df5-613b197d9ac2">Unknown</CoverageStartMonth>
    <CoverageEndYear xmlns="dd989013-3695-4458-8df5-613b197d9ac2">Unknown</CoverageEndYear>
    <TaxKeywordTaxHTField xmlns="dd989013-3695-4458-8df5-613b197d9ac2">
      <Terms xmlns="http://schemas.microsoft.com/office/infopath/2007/PartnerControls"/>
    </TaxKeywordTaxHTField>
    <DocumentFullDescription xmlns="dd989013-3695-4458-8df5-613b197d9ac2" xsi:nil="true"/>
    <SourceOrganisationType xmlns="dd989013-3695-4458-8df5-613b197d9ac2" xsi:nil="true"/>
    <CoverageStartDay xmlns="dd989013-3695-4458-8df5-613b197d9ac2">Unknown</CoverageStartDay>
    <CoverageEndDay xmlns="dd989013-3695-4458-8df5-613b197d9ac2">Unknown</CoverageEndDay>
    <CoverageEndMonth xmlns="dd989013-3695-4458-8df5-613b197d9ac2">Unknown</CoverageEndMonth>
    <RetentionYears xmlns="dd989013-3695-4458-8df5-613b197d9ac2">2</RetentionYears>
    <CoverageStartYear xmlns="dd989013-3695-4458-8df5-613b197d9ac2">Unknown</CoverageStartYear>
    <SourceOrganisation xmlns="dd989013-3695-4458-8df5-613b197d9ac2" xsi:nil="true"/>
    <a12c4fbea80b408499c3ce7752de385f xmlns="dd989013-3695-4458-8df5-613b197d9a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Areas of Outstanding Natural Beauty</TermName>
          <TermId xmlns="http://schemas.microsoft.com/office/infopath/2007/PartnerControls">d99ca6d8-5626-48cd-a555-0eac62477c66</TermId>
        </TermInfo>
      </Terms>
    </a12c4fbea80b408499c3ce7752de385f>
    <ke9a5378624e46c38d4b7a1bdebb7902 xmlns="dd989013-3695-4458-8df5-613b197d9ac2">
      <Terms xmlns="http://schemas.microsoft.com/office/infopath/2007/PartnerControls"/>
    </ke9a5378624e46c38d4b7a1bdebb7902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asic Document" ma:contentTypeID="0x0101004275BB42FFA51140B08CD3739BF7BAB4020097263AE158FBEE40940751C98292FD61" ma:contentTypeVersion="11" ma:contentTypeDescription="" ma:contentTypeScope="" ma:versionID="fc5d31b7c2a64a521effde05ec5c2169">
  <xsd:schema xmlns:xsd="http://www.w3.org/2001/XMLSchema" xmlns:xs="http://www.w3.org/2001/XMLSchema" xmlns:p="http://schemas.microsoft.com/office/2006/metadata/properties" xmlns:ns2="dd989013-3695-4458-8df5-613b197d9ac2" targetNamespace="http://schemas.microsoft.com/office/2006/metadata/properties" ma:root="true" ma:fieldsID="7f7d5e4ccd040a5ea61daf7a4d649bf3" ns2:_="">
    <xsd:import namespace="dd989013-3695-4458-8df5-613b197d9ac2"/>
    <xsd:element name="properties">
      <xsd:complexType>
        <xsd:sequence>
          <xsd:element name="documentManagement">
            <xsd:complexType>
              <xsd:all>
                <xsd:element ref="ns2:DocumentFullDescription" minOccurs="0"/>
                <xsd:element ref="ns2:SourceOrganisation" minOccurs="0"/>
                <xsd:element ref="ns2:SourceOrganisationType" minOccurs="0"/>
                <xsd:element ref="ns2:CoverageStartDay" minOccurs="0"/>
                <xsd:element ref="ns2:CoverageStartMonth" minOccurs="0"/>
                <xsd:element ref="ns2:CoverageStartYear" minOccurs="0"/>
                <xsd:element ref="ns2:CoverageEndDay" minOccurs="0"/>
                <xsd:element ref="ns2:CoverageEndMonth" minOccurs="0"/>
                <xsd:element ref="ns2:CoverageEndYear" minOccurs="0"/>
                <xsd:element ref="ns2:a12c4fbea80b408499c3ce7752de385f" minOccurs="0"/>
                <xsd:element ref="ns2:TaxCatchAll" minOccurs="0"/>
                <xsd:element ref="ns2:TaxCatchAllLabel" minOccurs="0"/>
                <xsd:element ref="ns2:h2642852b8ce415eb942dab5510b6844" minOccurs="0"/>
                <xsd:element ref="ns2:TaxKeywordTaxHTField" minOccurs="0"/>
                <xsd:element ref="ns2:ke9a5378624e46c38d4b7a1bdebb7902" minOccurs="0"/>
                <xsd:element ref="ns2:RetentionYears"/>
                <xsd:element ref="ns2:RetentionAction" minOccurs="0"/>
                <xsd:element ref="ns2:Venu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89013-3695-4458-8df5-613b197d9ac2" elementFormDefault="qualified">
    <xsd:import namespace="http://schemas.microsoft.com/office/2006/documentManagement/types"/>
    <xsd:import namespace="http://schemas.microsoft.com/office/infopath/2007/PartnerControls"/>
    <xsd:element name="DocumentFullDescription" ma:index="2" nillable="true" ma:displayName="Document Full Description" ma:internalName="DocumentFullDescription" ma:readOnly="false">
      <xsd:simpleType>
        <xsd:restriction base="dms:Note">
          <xsd:maxLength value="255"/>
        </xsd:restriction>
      </xsd:simpleType>
    </xsd:element>
    <xsd:element name="SourceOrganisation" ma:index="7" nillable="true" ma:displayName="Source Organisation" ma:internalName="SourceOrganisation" ma:readOnly="false">
      <xsd:simpleType>
        <xsd:restriction base="dms:Text"/>
      </xsd:simpleType>
    </xsd:element>
    <xsd:element name="SourceOrganisationType" ma:index="8" nillable="true" ma:displayName="Source Organisation Type" ma:format="Dropdown" ma:internalName="SourceOrganisationType">
      <xsd:simpleType>
        <xsd:restriction base="dms:Choice">
          <xsd:enumeration value="Academic"/>
          <xsd:enumeration value="Charity"/>
          <xsd:enumeration value="Commercial"/>
          <xsd:enumeration value="Educational"/>
          <xsd:enumeration value="Joint venture"/>
          <xsd:enumeration value="Local authority"/>
          <xsd:enumeration value="Social enterprise"/>
          <xsd:enumeration value="Voluntary"/>
        </xsd:restriction>
      </xsd:simpleType>
    </xsd:element>
    <xsd:element name="CoverageStartDay" ma:index="9" nillable="true" ma:displayName="Coverage Start Day" ma:default="Unknown" ma:internalName="CoverageStartDay">
      <xsd:simpleType>
        <xsd:restriction base="dms:Choice">
          <xsd:enumeration value="Unknown"/>
          <xsd:enumeration value="1st"/>
          <xsd:enumeration value="2nd"/>
          <xsd:enumeration value="3rd"/>
          <xsd:enumeration value="4th"/>
          <xsd:enumeration value="5th"/>
          <xsd:enumeration value="6th"/>
          <xsd:enumeration value="7th"/>
          <xsd:enumeration value="8th"/>
          <xsd:enumeration value="9th"/>
          <xsd:enumeration value="10th"/>
          <xsd:enumeration value="11th"/>
          <xsd:enumeration value="12th"/>
          <xsd:enumeration value="13th"/>
          <xsd:enumeration value="14th"/>
          <xsd:enumeration value="15th"/>
          <xsd:enumeration value="16th"/>
          <xsd:enumeration value="17th"/>
          <xsd:enumeration value="18th"/>
          <xsd:enumeration value="19th"/>
          <xsd:enumeration value="20th"/>
          <xsd:enumeration value="21st"/>
          <xsd:enumeration value="22nd"/>
          <xsd:enumeration value="23rd"/>
          <xsd:enumeration value="24th"/>
          <xsd:enumeration value="25th"/>
          <xsd:enumeration value="26th"/>
          <xsd:enumeration value="27th"/>
          <xsd:enumeration value="28th"/>
          <xsd:enumeration value="29th"/>
          <xsd:enumeration value="30th"/>
          <xsd:enumeration value="31st"/>
        </xsd:restriction>
      </xsd:simpleType>
    </xsd:element>
    <xsd:element name="CoverageStartMonth" ma:index="10" nillable="true" ma:displayName="Coverage Start Month" ma:default="Unknown" ma:internalName="CoverageStartMonth">
      <xsd:simpleType>
        <xsd:restriction base="dms:Choice">
          <xsd:enumeration value="Unknown"/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CoverageStartYear" ma:index="11" nillable="true" ma:displayName="Coverage Start Year" ma:default="Unknown" ma:internalName="CoverageStartYear">
      <xsd:simpleType>
        <xsd:restriction base="dms:Choice">
          <xsd:enumeration value="Unknown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CoverageEndDay" ma:index="12" nillable="true" ma:displayName="Coverage End Day" ma:default="Unknown" ma:internalName="CoverageEndDay">
      <xsd:simpleType>
        <xsd:restriction base="dms:Choice">
          <xsd:enumeration value="Unknown"/>
          <xsd:enumeration value="1st"/>
          <xsd:enumeration value="2nd"/>
          <xsd:enumeration value="3rd"/>
          <xsd:enumeration value="4th"/>
          <xsd:enumeration value="5th"/>
          <xsd:enumeration value="6th"/>
          <xsd:enumeration value="7th"/>
          <xsd:enumeration value="8th"/>
          <xsd:enumeration value="9th"/>
          <xsd:enumeration value="10th"/>
          <xsd:enumeration value="11th"/>
          <xsd:enumeration value="12th"/>
          <xsd:enumeration value="13th"/>
          <xsd:enumeration value="14th"/>
          <xsd:enumeration value="15th"/>
          <xsd:enumeration value="16th"/>
          <xsd:enumeration value="17th"/>
          <xsd:enumeration value="18th"/>
          <xsd:enumeration value="19th"/>
          <xsd:enumeration value="20th"/>
          <xsd:enumeration value="21st"/>
          <xsd:enumeration value="22nd"/>
          <xsd:enumeration value="23rd"/>
          <xsd:enumeration value="24th"/>
          <xsd:enumeration value="25th"/>
          <xsd:enumeration value="26th"/>
          <xsd:enumeration value="27th"/>
          <xsd:enumeration value="28th"/>
          <xsd:enumeration value="29th"/>
          <xsd:enumeration value="30th"/>
          <xsd:enumeration value="31st"/>
        </xsd:restriction>
      </xsd:simpleType>
    </xsd:element>
    <xsd:element name="CoverageEndMonth" ma:index="13" nillable="true" ma:displayName="Coverage End Month" ma:default="Unknown" ma:internalName="CoverageEndMonth">
      <xsd:simpleType>
        <xsd:restriction base="dms:Choice">
          <xsd:enumeration value="Unknown"/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CoverageEndYear" ma:index="14" nillable="true" ma:displayName="Coverage End Year" ma:default="Unknown" ma:internalName="CoverageEndYear">
      <xsd:simpleType>
        <xsd:restriction base="dms:Choice">
          <xsd:enumeration value="Unknown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a12c4fbea80b408499c3ce7752de385f" ma:index="18" ma:taxonomy="true" ma:internalName="a12c4fbea80b408499c3ce7752de385f" ma:taxonomyFieldName="Devon_x0020_Keywords" ma:displayName="Subject Category" ma:readOnly="false" ma:default="" ma:fieldId="{a12c4fbe-a80b-4084-99c3-ce7752de385f}" ma:taxonomyMulti="true" ma:sspId="de2b82dc-5d1b-42e3-84a1-9392513e78fc" ma:termSetId="68b1c3be-abcc-42e4-ad04-bdd42bb62c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92e8a1ff-13ee-4aff-bf90-e37a55569d80}" ma:internalName="TaxCatchAll" ma:showField="CatchAllData" ma:web="1c80a7b1-cb24-40da-ad31-fe85c41158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Taxonomy Catch All Column1" ma:description="" ma:hidden="true" ma:list="{92e8a1ff-13ee-4aff-bf90-e37a55569d80}" ma:internalName="TaxCatchAllLabel" ma:readOnly="true" ma:showField="CatchAllDataLabel" ma:web="1c80a7b1-cb24-40da-ad31-fe85c41158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2642852b8ce415eb942dab5510b6844" ma:index="22" nillable="true" ma:taxonomy="true" ma:internalName="h2642852b8ce415eb942dab5510b6844" ma:taxonomyFieldName="Spatial_x0020_Coverage" ma:displayName="Spatial Coverage" ma:default="" ma:fieldId="{12642852-b8ce-415e-b942-dab5510b6844}" ma:taxonomyMulti="true" ma:sspId="de2b82dc-5d1b-42e3-84a1-9392513e78fc" ma:termSetId="eb20e106-45af-441a-90c7-a1bc437852e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3" nillable="true" ma:taxonomy="true" ma:internalName="TaxKeywordTaxHTField" ma:taxonomyFieldName="TaxKeyword" ma:displayName="Enterprise Keywords" ma:fieldId="{23f27201-bee3-471e-b2e7-b64fd8b7ca38}" ma:taxonomyMulti="true" ma:sspId="de2b82dc-5d1b-42e3-84a1-9392513e78f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ke9a5378624e46c38d4b7a1bdebb7902" ma:index="25" nillable="true" ma:taxonomy="true" ma:internalName="ke9a5378624e46c38d4b7a1bdebb7902" ma:taxonomyFieldName="Office_x0020_Location" ma:displayName="Buildings and locations" ma:default="" ma:fieldId="{4e9a5378-624e-46c3-8d4b-7a1bdebb7902}" ma:taxonomyMulti="true" ma:sspId="de2b82dc-5d1b-42e3-84a1-9392513e78fc" ma:termSetId="9e4fe10a-02c1-440f-a4e3-27ae08a81fa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tentionYears" ma:index="27" ma:displayName="Retention Years" ma:default="2" ma:internalName="RetentionYears" ma:readOnly="false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2"/>
          <xsd:enumeration value="15"/>
          <xsd:enumeration value="18"/>
          <xsd:enumeration value="19"/>
          <xsd:enumeration value="20"/>
          <xsd:enumeration value="25"/>
          <xsd:enumeration value="30"/>
          <xsd:enumeration value="40"/>
          <xsd:enumeration value="50"/>
          <xsd:enumeration value="75"/>
          <xsd:enumeration value="100"/>
        </xsd:restriction>
      </xsd:simpleType>
    </xsd:element>
    <xsd:element name="RetentionAction" ma:index="28" nillable="true" ma:displayName="Retention Action" ma:description="Action taken when retention period expires" ma:format="Dropdown" ma:hidden="true" ma:internalName="RetentionAction" ma:readOnly="false">
      <xsd:simpleType>
        <xsd:restriction base="dms:Choice">
          <xsd:enumeration value="Ask me later"/>
          <xsd:enumeration value="Delete (recycle bin)"/>
          <xsd:enumeration value="Record in SharePoint"/>
          <xsd:enumeration value="Move to Records Manager"/>
        </xsd:restriction>
      </xsd:simpleType>
    </xsd:element>
    <xsd:element name="VenueName" ma:index="29" nillable="true" ma:displayName="Venue Name" ma:internalName="VenueName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de2b82dc-5d1b-42e3-84a1-9392513e78fc" ContentTypeId="0x0101004275BB42FFA51140B08CD3739BF7BAB402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D553DA-7121-4378-B694-33F622BC6F44}">
  <ds:schemaRefs>
    <ds:schemaRef ds:uri="http://schemas.microsoft.com/office/2006/metadata/properties"/>
    <ds:schemaRef ds:uri="http://schemas.microsoft.com/office/infopath/2007/PartnerControls"/>
    <ds:schemaRef ds:uri="dd989013-3695-4458-8df5-613b197d9ac2"/>
  </ds:schemaRefs>
</ds:datastoreItem>
</file>

<file path=customXml/itemProps2.xml><?xml version="1.0" encoding="utf-8"?>
<ds:datastoreItem xmlns:ds="http://schemas.openxmlformats.org/officeDocument/2006/customXml" ds:itemID="{89A4D7D7-3681-43CF-AB57-023E035744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989013-3695-4458-8df5-613b197d9a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BF0289-2142-40E9-8C4E-E5655547FAD5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5F794768-07B8-4C58-AF43-80506E3094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Y2 Summary</vt:lpstr>
      <vt:lpstr>Sheet1</vt:lpstr>
      <vt:lpstr>Sheet2</vt:lpstr>
      <vt:lpstr>Sheet4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 Cunningham</dc:creator>
  <cp:keywords/>
  <dc:description/>
  <cp:lastModifiedBy>Nicola Cunningham</cp:lastModifiedBy>
  <cp:revision/>
  <dcterms:created xsi:type="dcterms:W3CDTF">2022-04-07T09:39:21Z</dcterms:created>
  <dcterms:modified xsi:type="dcterms:W3CDTF">2023-06-21T08:36:26Z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Devon Keywords">
    <vt:lpwstr>7;#Areas of Outstanding Natural Beauty|d99ca6d8-5626-48cd-a555-0eac62477c66</vt:lpwstr>
  </property>
  <property fmtid="{D5CDD505-2E9C-101B-9397-08002B2CF9AE}" pid="4" name="Office_x0020_Location">
    <vt:lpwstr/>
  </property>
  <property fmtid="{D5CDD505-2E9C-101B-9397-08002B2CF9AE}" pid="5" name="ContentTypeId">
    <vt:lpwstr>0x0101004275BB42FFA51140B08CD3739BF7BAB4020097263AE158FBEE40940751C98292FD61</vt:lpwstr>
  </property>
  <property fmtid="{D5CDD505-2E9C-101B-9397-08002B2CF9AE}" pid="6" name="Spatial Coverage">
    <vt:lpwstr/>
  </property>
  <property fmtid="{D5CDD505-2E9C-101B-9397-08002B2CF9AE}" pid="7" name="Office Location">
    <vt:lpwstr/>
  </property>
  <property fmtid="{D5CDD505-2E9C-101B-9397-08002B2CF9AE}" pid="8" name="Spatial_x0020_Coverage">
    <vt:lpwstr/>
  </property>
  <property fmtid="{D5CDD505-2E9C-101B-9397-08002B2CF9AE}" pid="9" name="MediaServiceImageTags">
    <vt:lpwstr/>
  </property>
  <property fmtid="{D5CDD505-2E9C-101B-9397-08002B2CF9AE}" pid="10" name="lcf76f155ced4ddcb4097134ff3c332f">
    <vt:lpwstr/>
  </property>
</Properties>
</file>